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1045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'CPT'!$A$1:$Q$40</definedName>
    <definedName name="_xlnm.Print_Area" localSheetId="7">'DC1'!$A$1:$Q$40</definedName>
    <definedName name="_xlnm.Print_Area" localSheetId="13">'DC2'!$A$1:$Q$40</definedName>
    <definedName name="_xlnm.Print_Area" localSheetId="18">'DC3'!$A$1:$Q$40</definedName>
    <definedName name="_xlnm.Print_Area" localSheetId="26">'DC4'!$A$1:$Q$40</definedName>
    <definedName name="_xlnm.Print_Area" localSheetId="30">'DC5'!$A$1:$Q$40</definedName>
    <definedName name="_xlnm.Print_Area" localSheetId="0">'Summary'!$A$1:$Q$40</definedName>
    <definedName name="_xlnm.Print_Area" localSheetId="2">'WC011'!$A$1:$Q$40</definedName>
    <definedName name="_xlnm.Print_Area" localSheetId="3">'WC012'!$A$1:$Q$40</definedName>
    <definedName name="_xlnm.Print_Area" localSheetId="4">'WC013'!$A$1:$Q$40</definedName>
    <definedName name="_xlnm.Print_Area" localSheetId="5">'WC014'!$A$1:$Q$40</definedName>
    <definedName name="_xlnm.Print_Area" localSheetId="6">'WC015'!$A$1:$Q$40</definedName>
    <definedName name="_xlnm.Print_Area" localSheetId="8">'WC022'!$A$1:$Q$40</definedName>
    <definedName name="_xlnm.Print_Area" localSheetId="9">'WC023'!$A$1:$Q$40</definedName>
    <definedName name="_xlnm.Print_Area" localSheetId="10">'WC024'!$A$1:$Q$40</definedName>
    <definedName name="_xlnm.Print_Area" localSheetId="11">'WC025'!$A$1:$Q$40</definedName>
    <definedName name="_xlnm.Print_Area" localSheetId="12">'WC026'!$A$1:$Q$40</definedName>
    <definedName name="_xlnm.Print_Area" localSheetId="14">'WC031'!$A$1:$Q$40</definedName>
    <definedName name="_xlnm.Print_Area" localSheetId="15">'WC032'!$A$1:$Q$40</definedName>
    <definedName name="_xlnm.Print_Area" localSheetId="16">'WC033'!$A$1:$Q$40</definedName>
    <definedName name="_xlnm.Print_Area" localSheetId="17">'WC034'!$A$1:$Q$40</definedName>
    <definedName name="_xlnm.Print_Area" localSheetId="19">'WC041'!$A$1:$Q$40</definedName>
    <definedName name="_xlnm.Print_Area" localSheetId="20">'WC042'!$A$1:$Q$40</definedName>
    <definedName name="_xlnm.Print_Area" localSheetId="21">'WC043'!$A$1:$Q$40</definedName>
    <definedName name="_xlnm.Print_Area" localSheetId="22">'WC044'!$A$1:$Q$40</definedName>
    <definedName name="_xlnm.Print_Area" localSheetId="23">'WC045'!$A$1:$Q$40</definedName>
    <definedName name="_xlnm.Print_Area" localSheetId="24">'WC047'!$A$1:$Q$40</definedName>
    <definedName name="_xlnm.Print_Area" localSheetId="25">'WC048'!$A$1:$Q$40</definedName>
    <definedName name="_xlnm.Print_Area" localSheetId="27">'WC051'!$A$1:$Q$40</definedName>
    <definedName name="_xlnm.Print_Area" localSheetId="28">'WC052'!$A$1:$Q$40</definedName>
    <definedName name="_xlnm.Print_Area" localSheetId="29">'WC053'!$A$1:$Q$40</definedName>
  </definedNames>
  <calcPr fullCalcOnLoad="1"/>
</workbook>
</file>

<file path=xl/sharedStrings.xml><?xml version="1.0" encoding="utf-8"?>
<sst xmlns="http://schemas.openxmlformats.org/spreadsheetml/2006/main" count="1766" uniqueCount="87">
  <si>
    <t>Western Cape: Cape Town(CPT) - Table SA29 Budgeted Monthly Capital Expenditure by Functional Classification and Funding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</si>
  <si>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</si>
  <si>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</si>
  <si>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</si>
  <si>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</si>
  <si>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</si>
  <si>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</si>
  <si>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</si>
  <si>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</si>
  <si>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</si>
  <si>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</si>
  <si>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</si>
  <si>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</si>
  <si>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</si>
  <si>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</si>
  <si>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</si>
  <si>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</si>
  <si>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</si>
  <si>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</si>
  <si>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</si>
  <si>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</si>
  <si>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</si>
  <si>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</si>
  <si>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</si>
  <si>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</si>
  <si>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</si>
  <si>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</si>
  <si>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</si>
  <si>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</si>
  <si>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</si>
  <si>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</si>
  <si>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</si>
  <si>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</si>
  <si>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</si>
  <si>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</si>
  <si>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</si>
  <si>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</si>
  <si>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</si>
  <si>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</si>
  <si>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</si>
  <si>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</si>
  <si>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</si>
  <si>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</si>
  <si>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</si>
  <si>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</si>
  <si>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</si>
  <si>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</si>
  <si>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</si>
  <si>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</si>
  <si>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Other transfers and grants</t>
  </si>
  <si>
    <t>Transfers recognised - capital</t>
  </si>
  <si>
    <t>Borrowing</t>
  </si>
  <si>
    <t>Internally generated funds</t>
  </si>
  <si>
    <t>Total Capital Funding</t>
  </si>
  <si>
    <t>Western Cape: Matzikama(WC011) - Table SA29 Budgeted Monthly Capital Expenditure by Functional Classification and Funding for 4th Quarter ended 30 June 2019 (Figures Finalised as at 2019/11/08)</t>
  </si>
  <si>
    <t>Western Cape: Cederberg(WC012) - Table SA29 Budgeted Monthly Capital Expenditure by Functional Classification and Funding for 4th Quarter ended 30 June 2019 (Figures Finalised as at 2019/11/08)</t>
  </si>
  <si>
    <t>Western Cape: Bergrivier(WC013) - Table SA29 Budgeted Monthly Capital Expenditure by Functional Classification and Funding for 4th Quarter ended 30 June 2019 (Figures Finalised as at 2019/11/08)</t>
  </si>
  <si>
    <t>Western Cape: Saldanha Bay(WC014) - Table SA29 Budgeted Monthly Capital Expenditure by Functional Classification and Funding for 4th Quarter ended 30 June 2019 (Figures Finalised as at 2019/11/08)</t>
  </si>
  <si>
    <t>Western Cape: Swartland(WC015) - Table SA29 Budgeted Monthly Capital Expenditure by Functional Classification and Funding for 4th Quarter ended 30 June 2019 (Figures Finalised as at 2019/11/08)</t>
  </si>
  <si>
    <t>Western Cape: West Coast(DC1) - Table SA29 Budgeted Monthly Capital Expenditure by Functional Classification and Funding for 4th Quarter ended 30 June 2019 (Figures Finalised as at 2019/11/08)</t>
  </si>
  <si>
    <t>Western Cape: Witzenberg(WC022) - Table SA29 Budgeted Monthly Capital Expenditure by Functional Classification and Funding for 4th Quarter ended 30 June 2019 (Figures Finalised as at 2019/11/08)</t>
  </si>
  <si>
    <t>Western Cape: Drakenstein(WC023) - Table SA29 Budgeted Monthly Capital Expenditure by Functional Classification and Funding for 4th Quarter ended 30 June 2019 (Figures Finalised as at 2019/11/08)</t>
  </si>
  <si>
    <t>Western Cape: Stellenbosch(WC024) - Table SA29 Budgeted Monthly Capital Expenditure by Functional Classification and Funding for 4th Quarter ended 30 June 2019 (Figures Finalised as at 2019/11/08)</t>
  </si>
  <si>
    <t>Western Cape: Breede Valley(WC025) - Table SA29 Budgeted Monthly Capital Expenditure by Functional Classification and Funding for 4th Quarter ended 30 June 2019 (Figures Finalised as at 2019/11/08)</t>
  </si>
  <si>
    <t>Western Cape: Langeberg(WC026) - Table SA29 Budgeted Monthly Capital Expenditure by Functional Classification and Funding for 4th Quarter ended 30 June 2019 (Figures Finalised as at 2019/11/08)</t>
  </si>
  <si>
    <t>Western Cape: Cape Winelands DM(DC2) - Table SA29 Budgeted Monthly Capital Expenditure by Functional Classification and Funding for 4th Quarter ended 30 June 2019 (Figures Finalised as at 2019/11/08)</t>
  </si>
  <si>
    <t>Western Cape: Theewaterskloof(WC031) - Table SA29 Budgeted Monthly Capital Expenditure by Functional Classification and Funding for 4th Quarter ended 30 June 2019 (Figures Finalised as at 2019/11/08)</t>
  </si>
  <si>
    <t>Western Cape: Overstrand(WC032) - Table SA29 Budgeted Monthly Capital Expenditure by Functional Classification and Funding for 4th Quarter ended 30 June 2019 (Figures Finalised as at 2019/11/08)</t>
  </si>
  <si>
    <t>Western Cape: Cape Agulhas(WC033) - Table SA29 Budgeted Monthly Capital Expenditure by Functional Classification and Funding for 4th Quarter ended 30 June 2019 (Figures Finalised as at 2019/11/08)</t>
  </si>
  <si>
    <t>Western Cape: Swellendam(WC034) - Table SA29 Budgeted Monthly Capital Expenditure by Functional Classification and Funding for 4th Quarter ended 30 June 2019 (Figures Finalised as at 2019/11/08)</t>
  </si>
  <si>
    <t>Western Cape: Overberg(DC3) - Table SA29 Budgeted Monthly Capital Expenditure by Functional Classification and Funding for 4th Quarter ended 30 June 2019 (Figures Finalised as at 2019/11/08)</t>
  </si>
  <si>
    <t>Western Cape: Kannaland(WC041) - Table SA29 Budgeted Monthly Capital Expenditure by Functional Classification and Funding for 4th Quarter ended 30 June 2019 (Figures Finalised as at 2019/11/08)</t>
  </si>
  <si>
    <t>Western Cape: Hessequa(WC042) - Table SA29 Budgeted Monthly Capital Expenditure by Functional Classification and Funding for 4th Quarter ended 30 June 2019 (Figures Finalised as at 2019/11/08)</t>
  </si>
  <si>
    <t>Western Cape: Mossel Bay(WC043) - Table SA29 Budgeted Monthly Capital Expenditure by Functional Classification and Funding for 4th Quarter ended 30 June 2019 (Figures Finalised as at 2019/11/08)</t>
  </si>
  <si>
    <t>Western Cape: George(WC044) - Table SA29 Budgeted Monthly Capital Expenditure by Functional Classification and Funding for 4th Quarter ended 30 June 2019 (Figures Finalised as at 2019/11/08)</t>
  </si>
  <si>
    <t>Western Cape: Oudtshoorn(WC045) - Table SA29 Budgeted Monthly Capital Expenditure by Functional Classification and Funding for 4th Quarter ended 30 June 2019 (Figures Finalised as at 2019/11/08)</t>
  </si>
  <si>
    <t>Western Cape: Bitou(WC047) - Table SA29 Budgeted Monthly Capital Expenditure by Functional Classification and Funding for 4th Quarter ended 30 June 2019 (Figures Finalised as at 2019/11/08)</t>
  </si>
  <si>
    <t>Western Cape: Knysna(WC048) - Table SA29 Budgeted Monthly Capital Expenditure by Functional Classification and Funding for 4th Quarter ended 30 June 2019 (Figures Finalised as at 2019/11/08)</t>
  </si>
  <si>
    <t>Western Cape: Garden Route(DC4) - Table SA29 Budgeted Monthly Capital Expenditure by Functional Classification and Funding for 4th Quarter ended 30 June 2019 (Figures Finalised as at 2019/11/08)</t>
  </si>
  <si>
    <t>Western Cape: Laingsburg(WC051) - Table SA29 Budgeted Monthly Capital Expenditure by Functional Classification and Funding for 4th Quarter ended 30 June 2019 (Figures Finalised as at 2019/11/08)</t>
  </si>
  <si>
    <t>Western Cape: Prince Albert(WC052) - Table SA29 Budgeted Monthly Capital Expenditure by Functional Classification and Funding for 4th Quarter ended 30 June 2019 (Figures Finalised as at 2019/11/08)</t>
  </si>
  <si>
    <t>Western Cape: Beaufort West(WC053) - Table SA29 Budgeted Monthly Capital Expenditure by Functional Classification and Funding for 4th Quarter ended 30 June 2019 (Figures Finalised as at 2019/11/08)</t>
  </si>
  <si>
    <t>Western Cape: Central Karoo(DC5) - Table SA29 Budgeted Monthly Capital Expenditure by Functional Classification and Funding for 4th Quarter ended 30 June 2019 (Figures Finalised as at 2019/11/08)</t>
  </si>
  <si>
    <t>Summary - Table SA29 Budgeted Monthly Capital Expenditure by Functional Classification and Funding for 4th Quarter ended 30 June 2019 (Figures Finalised as at 2019/11/08)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</si>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</sst>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415137506</v>
      </c>
      <c r="D5" s="16">
        <f>SUM(D6:D8)</f>
        <v>38577766</v>
      </c>
      <c r="E5" s="16">
        <f>SUM(E6:E8)</f>
        <v>60220386</v>
      </c>
      <c r="F5" s="16">
        <f>SUM(F6:F8)</f>
        <v>104357268</v>
      </c>
      <c r="G5" s="16">
        <f aca="true" t="shared" si="0" ref="G5:Q5">SUM(G6:G8)</f>
        <v>97393563</v>
      </c>
      <c r="H5" s="16">
        <f t="shared" si="0"/>
        <v>67454918</v>
      </c>
      <c r="I5" s="16">
        <f>SUM(I6:I8)</f>
        <v>78416086</v>
      </c>
      <c r="J5" s="16">
        <f>SUM(J6:J8)</f>
        <v>100867820</v>
      </c>
      <c r="K5" s="16">
        <f>SUM(K6:K8)</f>
        <v>149276024</v>
      </c>
      <c r="L5" s="16">
        <f>SUM(L6:L8)</f>
        <v>199390836</v>
      </c>
      <c r="M5" s="16">
        <f t="shared" si="0"/>
        <v>204003387</v>
      </c>
      <c r="N5" s="17">
        <f>SUM(N6:N8)</f>
        <v>393730340</v>
      </c>
      <c r="O5" s="18">
        <f t="shared" si="0"/>
        <v>1908825900</v>
      </c>
      <c r="P5" s="16">
        <f t="shared" si="0"/>
        <v>1529739260</v>
      </c>
      <c r="Q5" s="17">
        <f t="shared" si="0"/>
        <v>1171685451</v>
      </c>
    </row>
    <row r="6" spans="1:17" ht="13.5">
      <c r="A6" s="3" t="s">
        <v>24</v>
      </c>
      <c r="B6" s="2"/>
      <c r="C6" s="19">
        <v>770118</v>
      </c>
      <c r="D6" s="19">
        <v>753110</v>
      </c>
      <c r="E6" s="19">
        <v>2061462</v>
      </c>
      <c r="F6" s="19">
        <v>1790110</v>
      </c>
      <c r="G6" s="19">
        <v>2181576</v>
      </c>
      <c r="H6" s="19">
        <v>1129910</v>
      </c>
      <c r="I6" s="19">
        <v>1317191</v>
      </c>
      <c r="J6" s="19">
        <v>1223300</v>
      </c>
      <c r="K6" s="19">
        <v>1839510</v>
      </c>
      <c r="L6" s="19">
        <v>2904362</v>
      </c>
      <c r="M6" s="19">
        <v>2903010</v>
      </c>
      <c r="N6" s="20">
        <v>21596089</v>
      </c>
      <c r="O6" s="21">
        <v>40469748</v>
      </c>
      <c r="P6" s="19">
        <v>9226960</v>
      </c>
      <c r="Q6" s="22">
        <v>9834327</v>
      </c>
    </row>
    <row r="7" spans="1:17" ht="13.5">
      <c r="A7" s="3" t="s">
        <v>25</v>
      </c>
      <c r="B7" s="2"/>
      <c r="C7" s="23">
        <v>414244051</v>
      </c>
      <c r="D7" s="23">
        <v>37700499</v>
      </c>
      <c r="E7" s="23">
        <v>58035591</v>
      </c>
      <c r="F7" s="23">
        <v>102403825</v>
      </c>
      <c r="G7" s="23">
        <v>95038654</v>
      </c>
      <c r="H7" s="23">
        <v>66201675</v>
      </c>
      <c r="I7" s="23">
        <v>76975562</v>
      </c>
      <c r="J7" s="23">
        <v>99501187</v>
      </c>
      <c r="K7" s="23">
        <v>147291737</v>
      </c>
      <c r="L7" s="23">
        <v>196363141</v>
      </c>
      <c r="M7" s="23">
        <v>200977044</v>
      </c>
      <c r="N7" s="24">
        <v>371865918</v>
      </c>
      <c r="O7" s="25">
        <v>1866598884</v>
      </c>
      <c r="P7" s="23">
        <v>1520355300</v>
      </c>
      <c r="Q7" s="26">
        <v>1161641124</v>
      </c>
    </row>
    <row r="8" spans="1:17" ht="13.5">
      <c r="A8" s="3" t="s">
        <v>26</v>
      </c>
      <c r="B8" s="2"/>
      <c r="C8" s="19">
        <v>123337</v>
      </c>
      <c r="D8" s="19">
        <v>124157</v>
      </c>
      <c r="E8" s="19">
        <v>123333</v>
      </c>
      <c r="F8" s="19">
        <v>163333</v>
      </c>
      <c r="G8" s="19">
        <v>173333</v>
      </c>
      <c r="H8" s="19">
        <v>123333</v>
      </c>
      <c r="I8" s="19">
        <v>123333</v>
      </c>
      <c r="J8" s="19">
        <v>143333</v>
      </c>
      <c r="K8" s="19">
        <v>144777</v>
      </c>
      <c r="L8" s="19">
        <v>123333</v>
      </c>
      <c r="M8" s="19">
        <v>123333</v>
      </c>
      <c r="N8" s="20">
        <v>268333</v>
      </c>
      <c r="O8" s="21">
        <v>1757268</v>
      </c>
      <c r="P8" s="19">
        <v>157000</v>
      </c>
      <c r="Q8" s="22">
        <v>210000</v>
      </c>
    </row>
    <row r="9" spans="1:17" ht="13.5">
      <c r="A9" s="1" t="s">
        <v>27</v>
      </c>
      <c r="B9" s="2"/>
      <c r="C9" s="16">
        <f>SUM(C10:C14)</f>
        <v>118308409</v>
      </c>
      <c r="D9" s="16">
        <f>SUM(D10:D14)</f>
        <v>64808215</v>
      </c>
      <c r="E9" s="16">
        <f>SUM(E10:E14)</f>
        <v>126756255</v>
      </c>
      <c r="F9" s="16">
        <f>SUM(F10:F14)</f>
        <v>110316828</v>
      </c>
      <c r="G9" s="16">
        <f aca="true" t="shared" si="1" ref="G9:Q9">SUM(G10:G14)</f>
        <v>116258988</v>
      </c>
      <c r="H9" s="16">
        <f t="shared" si="1"/>
        <v>125483807</v>
      </c>
      <c r="I9" s="16">
        <f>SUM(I10:I14)</f>
        <v>77694926</v>
      </c>
      <c r="J9" s="16">
        <f>SUM(J10:J14)</f>
        <v>149884154</v>
      </c>
      <c r="K9" s="16">
        <f>SUM(K10:K14)</f>
        <v>170627537</v>
      </c>
      <c r="L9" s="16">
        <f>SUM(L10:L14)</f>
        <v>209646875</v>
      </c>
      <c r="M9" s="16">
        <f t="shared" si="1"/>
        <v>209759461</v>
      </c>
      <c r="N9" s="17">
        <f>SUM(N10:N14)</f>
        <v>715625111</v>
      </c>
      <c r="O9" s="27">
        <f t="shared" si="1"/>
        <v>2195170569</v>
      </c>
      <c r="P9" s="16">
        <f t="shared" si="1"/>
        <v>1907532649</v>
      </c>
      <c r="Q9" s="28">
        <f t="shared" si="1"/>
        <v>1757486598</v>
      </c>
    </row>
    <row r="10" spans="1:17" ht="13.5">
      <c r="A10" s="3" t="s">
        <v>28</v>
      </c>
      <c r="B10" s="2"/>
      <c r="C10" s="19">
        <v>54091863</v>
      </c>
      <c r="D10" s="19">
        <v>5486301</v>
      </c>
      <c r="E10" s="19">
        <v>8531052</v>
      </c>
      <c r="F10" s="19">
        <v>8174413</v>
      </c>
      <c r="G10" s="19">
        <v>15677632</v>
      </c>
      <c r="H10" s="19">
        <v>14128365</v>
      </c>
      <c r="I10" s="19">
        <v>9435966</v>
      </c>
      <c r="J10" s="19">
        <v>18274216</v>
      </c>
      <c r="K10" s="19">
        <v>17352684</v>
      </c>
      <c r="L10" s="19">
        <v>26586747</v>
      </c>
      <c r="M10" s="19">
        <v>31086133</v>
      </c>
      <c r="N10" s="20">
        <v>31284547</v>
      </c>
      <c r="O10" s="21">
        <v>240109919</v>
      </c>
      <c r="P10" s="19">
        <v>167998661</v>
      </c>
      <c r="Q10" s="22">
        <v>223223964</v>
      </c>
    </row>
    <row r="11" spans="1:17" ht="13.5">
      <c r="A11" s="3" t="s">
        <v>29</v>
      </c>
      <c r="B11" s="2"/>
      <c r="C11" s="19">
        <v>37574726</v>
      </c>
      <c r="D11" s="19">
        <v>17753720</v>
      </c>
      <c r="E11" s="19">
        <v>14773623</v>
      </c>
      <c r="F11" s="19">
        <v>20709943</v>
      </c>
      <c r="G11" s="19">
        <v>27338256</v>
      </c>
      <c r="H11" s="19">
        <v>22984312</v>
      </c>
      <c r="I11" s="19">
        <v>18552266</v>
      </c>
      <c r="J11" s="19">
        <v>26950741</v>
      </c>
      <c r="K11" s="19">
        <v>28827194</v>
      </c>
      <c r="L11" s="19">
        <v>30063880</v>
      </c>
      <c r="M11" s="19">
        <v>49306835</v>
      </c>
      <c r="N11" s="20">
        <v>57326252</v>
      </c>
      <c r="O11" s="21">
        <v>352161748</v>
      </c>
      <c r="P11" s="19">
        <v>426440815</v>
      </c>
      <c r="Q11" s="22">
        <v>240855716</v>
      </c>
    </row>
    <row r="12" spans="1:17" ht="13.5">
      <c r="A12" s="3" t="s">
        <v>30</v>
      </c>
      <c r="B12" s="2"/>
      <c r="C12" s="19">
        <v>14598785</v>
      </c>
      <c r="D12" s="19">
        <v>5476704</v>
      </c>
      <c r="E12" s="19">
        <v>11274248</v>
      </c>
      <c r="F12" s="19">
        <v>10570719</v>
      </c>
      <c r="G12" s="19">
        <v>14734140</v>
      </c>
      <c r="H12" s="19">
        <v>28671578</v>
      </c>
      <c r="I12" s="19">
        <v>8369017</v>
      </c>
      <c r="J12" s="19">
        <v>11037684</v>
      </c>
      <c r="K12" s="19">
        <v>11162043</v>
      </c>
      <c r="L12" s="19">
        <v>23390584</v>
      </c>
      <c r="M12" s="19">
        <v>12222253</v>
      </c>
      <c r="N12" s="20">
        <v>312753239</v>
      </c>
      <c r="O12" s="21">
        <v>464260994</v>
      </c>
      <c r="P12" s="19">
        <v>163468397</v>
      </c>
      <c r="Q12" s="22">
        <v>146855275</v>
      </c>
    </row>
    <row r="13" spans="1:17" ht="13.5">
      <c r="A13" s="3" t="s">
        <v>31</v>
      </c>
      <c r="B13" s="2"/>
      <c r="C13" s="19">
        <v>11975677</v>
      </c>
      <c r="D13" s="19">
        <v>35317802</v>
      </c>
      <c r="E13" s="19">
        <v>88838310</v>
      </c>
      <c r="F13" s="19">
        <v>70048065</v>
      </c>
      <c r="G13" s="19">
        <v>57815772</v>
      </c>
      <c r="H13" s="19">
        <v>57061664</v>
      </c>
      <c r="I13" s="19">
        <v>39090194</v>
      </c>
      <c r="J13" s="19">
        <v>84343925</v>
      </c>
      <c r="K13" s="19">
        <v>105308462</v>
      </c>
      <c r="L13" s="19">
        <v>109289976</v>
      </c>
      <c r="M13" s="19">
        <v>104018552</v>
      </c>
      <c r="N13" s="20">
        <v>294675395</v>
      </c>
      <c r="O13" s="21">
        <v>1057783797</v>
      </c>
      <c r="P13" s="19">
        <v>1071533496</v>
      </c>
      <c r="Q13" s="22">
        <v>1052816176</v>
      </c>
    </row>
    <row r="14" spans="1:17" ht="13.5">
      <c r="A14" s="3" t="s">
        <v>32</v>
      </c>
      <c r="B14" s="2"/>
      <c r="C14" s="23">
        <v>67358</v>
      </c>
      <c r="D14" s="23">
        <v>773688</v>
      </c>
      <c r="E14" s="23">
        <v>3339022</v>
      </c>
      <c r="F14" s="23">
        <v>813688</v>
      </c>
      <c r="G14" s="23">
        <v>693188</v>
      </c>
      <c r="H14" s="23">
        <v>2637888</v>
      </c>
      <c r="I14" s="23">
        <v>2247483</v>
      </c>
      <c r="J14" s="23">
        <v>9277588</v>
      </c>
      <c r="K14" s="23">
        <v>7977154</v>
      </c>
      <c r="L14" s="23">
        <v>20315688</v>
      </c>
      <c r="M14" s="23">
        <v>13125688</v>
      </c>
      <c r="N14" s="24">
        <v>19585678</v>
      </c>
      <c r="O14" s="25">
        <v>80854111</v>
      </c>
      <c r="P14" s="23">
        <v>78091280</v>
      </c>
      <c r="Q14" s="26">
        <v>93735467</v>
      </c>
    </row>
    <row r="15" spans="1:17" ht="13.5">
      <c r="A15" s="1" t="s">
        <v>33</v>
      </c>
      <c r="B15" s="4"/>
      <c r="C15" s="16">
        <f>SUM(C16:C18)</f>
        <v>150663830</v>
      </c>
      <c r="D15" s="16">
        <f>SUM(D16:D18)</f>
        <v>84025101</v>
      </c>
      <c r="E15" s="16">
        <f>SUM(E16:E18)</f>
        <v>135787732</v>
      </c>
      <c r="F15" s="16">
        <f>SUM(F16:F18)</f>
        <v>143355515</v>
      </c>
      <c r="G15" s="16">
        <f aca="true" t="shared" si="2" ref="G15:Q15">SUM(G16:G18)</f>
        <v>168131418</v>
      </c>
      <c r="H15" s="16">
        <f t="shared" si="2"/>
        <v>139440105</v>
      </c>
      <c r="I15" s="16">
        <f>SUM(I16:I18)</f>
        <v>116982682</v>
      </c>
      <c r="J15" s="16">
        <f>SUM(J16:J18)</f>
        <v>142935948</v>
      </c>
      <c r="K15" s="16">
        <f>SUM(K16:K18)</f>
        <v>179245248</v>
      </c>
      <c r="L15" s="16">
        <f>SUM(L16:L18)</f>
        <v>207744101</v>
      </c>
      <c r="M15" s="16">
        <f t="shared" si="2"/>
        <v>213481507</v>
      </c>
      <c r="N15" s="17">
        <f>SUM(N16:N18)</f>
        <v>614799172</v>
      </c>
      <c r="O15" s="27">
        <f t="shared" si="2"/>
        <v>2296592360</v>
      </c>
      <c r="P15" s="16">
        <f t="shared" si="2"/>
        <v>2360722255</v>
      </c>
      <c r="Q15" s="28">
        <f t="shared" si="2"/>
        <v>2710993843</v>
      </c>
    </row>
    <row r="16" spans="1:17" ht="13.5">
      <c r="A16" s="3" t="s">
        <v>34</v>
      </c>
      <c r="B16" s="2"/>
      <c r="C16" s="19">
        <v>17452970</v>
      </c>
      <c r="D16" s="19">
        <v>8967321</v>
      </c>
      <c r="E16" s="19">
        <v>14767725</v>
      </c>
      <c r="F16" s="19">
        <v>16964166</v>
      </c>
      <c r="G16" s="19">
        <v>31361856</v>
      </c>
      <c r="H16" s="19">
        <v>13520098</v>
      </c>
      <c r="I16" s="19">
        <v>12567702</v>
      </c>
      <c r="J16" s="19">
        <v>18701174</v>
      </c>
      <c r="K16" s="19">
        <v>18938126</v>
      </c>
      <c r="L16" s="19">
        <v>49250345</v>
      </c>
      <c r="M16" s="19">
        <v>47855224</v>
      </c>
      <c r="N16" s="20">
        <v>56275737</v>
      </c>
      <c r="O16" s="21">
        <v>306622444</v>
      </c>
      <c r="P16" s="19">
        <v>239727864</v>
      </c>
      <c r="Q16" s="22">
        <v>213464320</v>
      </c>
    </row>
    <row r="17" spans="1:17" ht="13.5">
      <c r="A17" s="3" t="s">
        <v>35</v>
      </c>
      <c r="B17" s="2"/>
      <c r="C17" s="19">
        <v>133210860</v>
      </c>
      <c r="D17" s="19">
        <v>75057780</v>
      </c>
      <c r="E17" s="19">
        <v>120920007</v>
      </c>
      <c r="F17" s="19">
        <v>126164721</v>
      </c>
      <c r="G17" s="19">
        <v>135839478</v>
      </c>
      <c r="H17" s="19">
        <v>124735342</v>
      </c>
      <c r="I17" s="19">
        <v>103981213</v>
      </c>
      <c r="J17" s="19">
        <v>121498868</v>
      </c>
      <c r="K17" s="19">
        <v>157686216</v>
      </c>
      <c r="L17" s="19">
        <v>153679618</v>
      </c>
      <c r="M17" s="19">
        <v>156673937</v>
      </c>
      <c r="N17" s="20">
        <v>548455497</v>
      </c>
      <c r="O17" s="21">
        <v>1957903538</v>
      </c>
      <c r="P17" s="19">
        <v>2114542163</v>
      </c>
      <c r="Q17" s="22">
        <v>2482927695</v>
      </c>
    </row>
    <row r="18" spans="1:17" ht="13.5">
      <c r="A18" s="3" t="s">
        <v>36</v>
      </c>
      <c r="B18" s="2"/>
      <c r="C18" s="19"/>
      <c r="D18" s="19"/>
      <c r="E18" s="19">
        <v>100000</v>
      </c>
      <c r="F18" s="19">
        <v>226628</v>
      </c>
      <c r="G18" s="19">
        <v>930084</v>
      </c>
      <c r="H18" s="19">
        <v>1184665</v>
      </c>
      <c r="I18" s="19">
        <v>433767</v>
      </c>
      <c r="J18" s="19">
        <v>2735906</v>
      </c>
      <c r="K18" s="19">
        <v>2620906</v>
      </c>
      <c r="L18" s="19">
        <v>4814138</v>
      </c>
      <c r="M18" s="19">
        <v>8952346</v>
      </c>
      <c r="N18" s="20">
        <v>10067938</v>
      </c>
      <c r="O18" s="21">
        <v>32066378</v>
      </c>
      <c r="P18" s="19">
        <v>6452228</v>
      </c>
      <c r="Q18" s="22">
        <v>14601828</v>
      </c>
    </row>
    <row r="19" spans="1:17" ht="13.5">
      <c r="A19" s="1" t="s">
        <v>37</v>
      </c>
      <c r="B19" s="4"/>
      <c r="C19" s="16">
        <f>SUM(C20:C23)</f>
        <v>1215661675</v>
      </c>
      <c r="D19" s="16">
        <f>SUM(D20:D23)</f>
        <v>261743883</v>
      </c>
      <c r="E19" s="16">
        <f>SUM(E20:E23)</f>
        <v>329735344</v>
      </c>
      <c r="F19" s="16">
        <f>SUM(F20:F23)</f>
        <v>426152036</v>
      </c>
      <c r="G19" s="16">
        <f aca="true" t="shared" si="3" ref="G19:Q19">SUM(G20:G23)</f>
        <v>389633413</v>
      </c>
      <c r="H19" s="16">
        <f t="shared" si="3"/>
        <v>317372299</v>
      </c>
      <c r="I19" s="16">
        <f>SUM(I20:I23)</f>
        <v>307654121</v>
      </c>
      <c r="J19" s="16">
        <f>SUM(J20:J23)</f>
        <v>426851810</v>
      </c>
      <c r="K19" s="16">
        <f>SUM(K20:K23)</f>
        <v>603903058</v>
      </c>
      <c r="L19" s="16">
        <f>SUM(L20:L23)</f>
        <v>706693420</v>
      </c>
      <c r="M19" s="16">
        <f t="shared" si="3"/>
        <v>1058122936</v>
      </c>
      <c r="N19" s="17">
        <f>SUM(N20:N23)</f>
        <v>1237259521</v>
      </c>
      <c r="O19" s="27">
        <f t="shared" si="3"/>
        <v>7280783519</v>
      </c>
      <c r="P19" s="16">
        <f t="shared" si="3"/>
        <v>8930061738</v>
      </c>
      <c r="Q19" s="28">
        <f t="shared" si="3"/>
        <v>9435593892</v>
      </c>
    </row>
    <row r="20" spans="1:17" ht="13.5">
      <c r="A20" s="3" t="s">
        <v>38</v>
      </c>
      <c r="B20" s="2"/>
      <c r="C20" s="19">
        <v>366550449</v>
      </c>
      <c r="D20" s="19">
        <v>75742270</v>
      </c>
      <c r="E20" s="19">
        <v>109800570</v>
      </c>
      <c r="F20" s="19">
        <v>94494941</v>
      </c>
      <c r="G20" s="19">
        <v>107408990</v>
      </c>
      <c r="H20" s="19">
        <v>70469272</v>
      </c>
      <c r="I20" s="19">
        <v>75541566</v>
      </c>
      <c r="J20" s="19">
        <v>107245532</v>
      </c>
      <c r="K20" s="19">
        <v>125916423</v>
      </c>
      <c r="L20" s="19">
        <v>133894759</v>
      </c>
      <c r="M20" s="19">
        <v>124990481</v>
      </c>
      <c r="N20" s="20">
        <v>204300911</v>
      </c>
      <c r="O20" s="21">
        <v>1596356164</v>
      </c>
      <c r="P20" s="19">
        <v>1488981838</v>
      </c>
      <c r="Q20" s="22">
        <v>2060569339</v>
      </c>
    </row>
    <row r="21" spans="1:17" ht="13.5">
      <c r="A21" s="3" t="s">
        <v>39</v>
      </c>
      <c r="B21" s="2"/>
      <c r="C21" s="19">
        <v>563426215</v>
      </c>
      <c r="D21" s="19">
        <v>77640553</v>
      </c>
      <c r="E21" s="19">
        <v>91011803</v>
      </c>
      <c r="F21" s="19">
        <v>196666353</v>
      </c>
      <c r="G21" s="19">
        <v>138935984</v>
      </c>
      <c r="H21" s="19">
        <v>118623746</v>
      </c>
      <c r="I21" s="19">
        <v>99233704</v>
      </c>
      <c r="J21" s="19">
        <v>149479623</v>
      </c>
      <c r="K21" s="19">
        <v>192639356</v>
      </c>
      <c r="L21" s="19">
        <v>224569293</v>
      </c>
      <c r="M21" s="19">
        <v>417224474</v>
      </c>
      <c r="N21" s="20">
        <v>492662961</v>
      </c>
      <c r="O21" s="21">
        <v>2762114065</v>
      </c>
      <c r="P21" s="19">
        <v>3525647756</v>
      </c>
      <c r="Q21" s="22">
        <v>3729642098</v>
      </c>
    </row>
    <row r="22" spans="1:17" ht="13.5">
      <c r="A22" s="3" t="s">
        <v>40</v>
      </c>
      <c r="B22" s="2"/>
      <c r="C22" s="23">
        <v>172321262</v>
      </c>
      <c r="D22" s="23">
        <v>68884085</v>
      </c>
      <c r="E22" s="23">
        <v>90295978</v>
      </c>
      <c r="F22" s="23">
        <v>88261794</v>
      </c>
      <c r="G22" s="23">
        <v>96828804</v>
      </c>
      <c r="H22" s="23">
        <v>80521781</v>
      </c>
      <c r="I22" s="23">
        <v>87302066</v>
      </c>
      <c r="J22" s="23">
        <v>110005881</v>
      </c>
      <c r="K22" s="23">
        <v>218681603</v>
      </c>
      <c r="L22" s="23">
        <v>280393527</v>
      </c>
      <c r="M22" s="23">
        <v>439382114</v>
      </c>
      <c r="N22" s="24">
        <v>433887375</v>
      </c>
      <c r="O22" s="25">
        <v>2166766271</v>
      </c>
      <c r="P22" s="23">
        <v>2896440702</v>
      </c>
      <c r="Q22" s="26">
        <v>2871376035</v>
      </c>
    </row>
    <row r="23" spans="1:17" ht="13.5">
      <c r="A23" s="3" t="s">
        <v>41</v>
      </c>
      <c r="B23" s="2"/>
      <c r="C23" s="19">
        <v>113363749</v>
      </c>
      <c r="D23" s="19">
        <v>39476975</v>
      </c>
      <c r="E23" s="19">
        <v>38626993</v>
      </c>
      <c r="F23" s="19">
        <v>46728948</v>
      </c>
      <c r="G23" s="19">
        <v>46459635</v>
      </c>
      <c r="H23" s="19">
        <v>47757500</v>
      </c>
      <c r="I23" s="19">
        <v>45576785</v>
      </c>
      <c r="J23" s="19">
        <v>60120774</v>
      </c>
      <c r="K23" s="19">
        <v>66665676</v>
      </c>
      <c r="L23" s="19">
        <v>67835841</v>
      </c>
      <c r="M23" s="19">
        <v>76525867</v>
      </c>
      <c r="N23" s="20">
        <v>106408274</v>
      </c>
      <c r="O23" s="21">
        <v>755547019</v>
      </c>
      <c r="P23" s="19">
        <v>1018991442</v>
      </c>
      <c r="Q23" s="22">
        <v>774006420</v>
      </c>
    </row>
    <row r="24" spans="1:17" ht="13.5">
      <c r="A24" s="1" t="s">
        <v>42</v>
      </c>
      <c r="B24" s="4"/>
      <c r="C24" s="16">
        <v>3627262</v>
      </c>
      <c r="D24" s="16">
        <v>4077262</v>
      </c>
      <c r="E24" s="16">
        <v>4095262</v>
      </c>
      <c r="F24" s="16">
        <v>4137262</v>
      </c>
      <c r="G24" s="16">
        <v>4132262</v>
      </c>
      <c r="H24" s="16">
        <v>4176762</v>
      </c>
      <c r="I24" s="16">
        <v>4077262</v>
      </c>
      <c r="J24" s="16">
        <v>4122262</v>
      </c>
      <c r="K24" s="16">
        <v>4077262</v>
      </c>
      <c r="L24" s="16">
        <v>4077262</v>
      </c>
      <c r="M24" s="16">
        <v>7077262</v>
      </c>
      <c r="N24" s="17">
        <v>6335773</v>
      </c>
      <c r="O24" s="27">
        <v>54013155</v>
      </c>
      <c r="P24" s="16">
        <v>64112543</v>
      </c>
      <c r="Q24" s="28">
        <v>58507894</v>
      </c>
    </row>
    <row r="25" spans="1:17" ht="13.5">
      <c r="A25" s="5" t="s">
        <v>43</v>
      </c>
      <c r="B25" s="6" t="s">
        <v>44</v>
      </c>
      <c r="C25" s="47">
        <f>+C5+C9+C15+C19+C24</f>
        <v>1903398682</v>
      </c>
      <c r="D25" s="47">
        <f>+D5+D9+D15+D19+D24</f>
        <v>453232227</v>
      </c>
      <c r="E25" s="47">
        <f>+E5+E9+E15+E19+E24</f>
        <v>656594979</v>
      </c>
      <c r="F25" s="47">
        <f>+F5+F9+F15+F19+F24</f>
        <v>788318909</v>
      </c>
      <c r="G25" s="47">
        <f aca="true" t="shared" si="4" ref="G25:Q25">+G5+G9+G15+G19+G24</f>
        <v>775549644</v>
      </c>
      <c r="H25" s="47">
        <f t="shared" si="4"/>
        <v>653927891</v>
      </c>
      <c r="I25" s="47">
        <f>+I5+I9+I15+I19+I24</f>
        <v>584825077</v>
      </c>
      <c r="J25" s="47">
        <f>+J5+J9+J15+J19+J24</f>
        <v>824661994</v>
      </c>
      <c r="K25" s="47">
        <f>+K5+K9+K15+K19+K24</f>
        <v>1107129129</v>
      </c>
      <c r="L25" s="47">
        <f>+L5+L9+L15+L19+L24</f>
        <v>1327552494</v>
      </c>
      <c r="M25" s="47">
        <f t="shared" si="4"/>
        <v>1692444553</v>
      </c>
      <c r="N25" s="48">
        <f t="shared" si="4"/>
        <v>2967749917</v>
      </c>
      <c r="O25" s="49">
        <f t="shared" si="4"/>
        <v>13735385503</v>
      </c>
      <c r="P25" s="47">
        <f t="shared" si="4"/>
        <v>14792168445</v>
      </c>
      <c r="Q25" s="50">
        <f t="shared" si="4"/>
        <v>15134267678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99699540</v>
      </c>
      <c r="D28" s="19">
        <v>121572937</v>
      </c>
      <c r="E28" s="19">
        <v>200492733</v>
      </c>
      <c r="F28" s="19">
        <v>180429324</v>
      </c>
      <c r="G28" s="19">
        <v>170960417</v>
      </c>
      <c r="H28" s="19">
        <v>166758070</v>
      </c>
      <c r="I28" s="19">
        <v>140250289</v>
      </c>
      <c r="J28" s="19">
        <v>190039074</v>
      </c>
      <c r="K28" s="19">
        <v>234645635</v>
      </c>
      <c r="L28" s="19">
        <v>258445929</v>
      </c>
      <c r="M28" s="19">
        <v>370684318</v>
      </c>
      <c r="N28" s="20">
        <v>808006344</v>
      </c>
      <c r="O28" s="29">
        <v>2941984613</v>
      </c>
      <c r="P28" s="19">
        <v>3697084444</v>
      </c>
      <c r="Q28" s="20">
        <v>4350292238</v>
      </c>
    </row>
    <row r="29" spans="1:17" ht="13.5">
      <c r="A29" s="52" t="s">
        <v>47</v>
      </c>
      <c r="B29" s="2"/>
      <c r="C29" s="19">
        <v>91228374</v>
      </c>
      <c r="D29" s="19">
        <v>25090691</v>
      </c>
      <c r="E29" s="19">
        <v>29915960</v>
      </c>
      <c r="F29" s="19">
        <v>31364568</v>
      </c>
      <c r="G29" s="19">
        <v>32161186</v>
      </c>
      <c r="H29" s="19">
        <v>30830055</v>
      </c>
      <c r="I29" s="19">
        <v>30305994</v>
      </c>
      <c r="J29" s="19">
        <v>34921602</v>
      </c>
      <c r="K29" s="19">
        <v>36928476</v>
      </c>
      <c r="L29" s="19">
        <v>34632425</v>
      </c>
      <c r="M29" s="19">
        <v>31449181</v>
      </c>
      <c r="N29" s="20">
        <v>73571640</v>
      </c>
      <c r="O29" s="21">
        <v>482400152</v>
      </c>
      <c r="P29" s="19">
        <v>490532603</v>
      </c>
      <c r="Q29" s="22">
        <v>413970776</v>
      </c>
    </row>
    <row r="30" spans="1:17" ht="13.5">
      <c r="A30" s="52" t="s">
        <v>48</v>
      </c>
      <c r="B30" s="2"/>
      <c r="C30" s="23">
        <v>540000</v>
      </c>
      <c r="D30" s="23">
        <v>35000</v>
      </c>
      <c r="E30" s="23">
        <v>165000</v>
      </c>
      <c r="F30" s="23">
        <v>40000</v>
      </c>
      <c r="G30" s="23">
        <v>40000</v>
      </c>
      <c r="H30" s="23">
        <v>165000</v>
      </c>
      <c r="I30" s="23">
        <v>45000</v>
      </c>
      <c r="J30" s="23">
        <v>45000</v>
      </c>
      <c r="K30" s="23">
        <v>165000</v>
      </c>
      <c r="L30" s="23">
        <v>45000</v>
      </c>
      <c r="M30" s="23">
        <v>45000</v>
      </c>
      <c r="N30" s="24">
        <v>170000</v>
      </c>
      <c r="O30" s="25">
        <v>1500000</v>
      </c>
      <c r="P30" s="23"/>
      <c r="Q30" s="26"/>
    </row>
    <row r="31" spans="1:17" ht="13.5">
      <c r="A31" s="53" t="s">
        <v>49</v>
      </c>
      <c r="B31" s="2"/>
      <c r="C31" s="19">
        <v>107875454</v>
      </c>
      <c r="D31" s="19">
        <v>7744199</v>
      </c>
      <c r="E31" s="19">
        <v>4770748</v>
      </c>
      <c r="F31" s="19">
        <v>5720748</v>
      </c>
      <c r="G31" s="19">
        <v>5420748</v>
      </c>
      <c r="H31" s="19">
        <v>3820748</v>
      </c>
      <c r="I31" s="19">
        <v>3820748</v>
      </c>
      <c r="J31" s="19">
        <v>4420748</v>
      </c>
      <c r="K31" s="19">
        <v>4770748</v>
      </c>
      <c r="L31" s="19">
        <v>6420748</v>
      </c>
      <c r="M31" s="19">
        <v>7420748</v>
      </c>
      <c r="N31" s="20">
        <v>10770738</v>
      </c>
      <c r="O31" s="21">
        <v>172977123</v>
      </c>
      <c r="P31" s="19">
        <v>162972610</v>
      </c>
      <c r="Q31" s="22">
        <v>160554706</v>
      </c>
    </row>
    <row r="32" spans="1:17" ht="13.5">
      <c r="A32" s="54" t="s">
        <v>50</v>
      </c>
      <c r="B32" s="2"/>
      <c r="C32" s="30">
        <f>SUM(C28:C31)</f>
        <v>299343368</v>
      </c>
      <c r="D32" s="30">
        <f>SUM(D28:D31)</f>
        <v>154442827</v>
      </c>
      <c r="E32" s="30">
        <f>SUM(E28:E31)</f>
        <v>235344441</v>
      </c>
      <c r="F32" s="30">
        <f>SUM(F28:F31)</f>
        <v>217554640</v>
      </c>
      <c r="G32" s="30">
        <f aca="true" t="shared" si="5" ref="G32:Q32">SUM(G28:G31)</f>
        <v>208582351</v>
      </c>
      <c r="H32" s="30">
        <f t="shared" si="5"/>
        <v>201573873</v>
      </c>
      <c r="I32" s="30">
        <f>SUM(I28:I31)</f>
        <v>174422031</v>
      </c>
      <c r="J32" s="30">
        <f>SUM(J28:J31)</f>
        <v>229426424</v>
      </c>
      <c r="K32" s="30">
        <f>SUM(K28:K31)</f>
        <v>276509859</v>
      </c>
      <c r="L32" s="30">
        <f>SUM(L28:L31)</f>
        <v>299544102</v>
      </c>
      <c r="M32" s="30">
        <f t="shared" si="5"/>
        <v>409599247</v>
      </c>
      <c r="N32" s="31">
        <f t="shared" si="5"/>
        <v>892518722</v>
      </c>
      <c r="O32" s="32">
        <f t="shared" si="5"/>
        <v>3598861888</v>
      </c>
      <c r="P32" s="30">
        <f t="shared" si="5"/>
        <v>4350589657</v>
      </c>
      <c r="Q32" s="33">
        <f t="shared" si="5"/>
        <v>4924817720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282015162</v>
      </c>
      <c r="D34" s="19">
        <v>168334577</v>
      </c>
      <c r="E34" s="19">
        <v>228904881</v>
      </c>
      <c r="F34" s="19">
        <v>307223672</v>
      </c>
      <c r="G34" s="19">
        <v>318559470</v>
      </c>
      <c r="H34" s="19">
        <v>262958283</v>
      </c>
      <c r="I34" s="19">
        <v>228374162</v>
      </c>
      <c r="J34" s="19">
        <v>361389350</v>
      </c>
      <c r="K34" s="19">
        <v>539091278</v>
      </c>
      <c r="L34" s="19">
        <v>758154221</v>
      </c>
      <c r="M34" s="19">
        <v>1019534503</v>
      </c>
      <c r="N34" s="20">
        <v>1651312258</v>
      </c>
      <c r="O34" s="21">
        <v>6125851817</v>
      </c>
      <c r="P34" s="19">
        <v>8099087796</v>
      </c>
      <c r="Q34" s="22">
        <v>7953873071</v>
      </c>
    </row>
    <row r="35" spans="1:17" ht="13.5">
      <c r="A35" s="55" t="s">
        <v>52</v>
      </c>
      <c r="B35" s="2"/>
      <c r="C35" s="19">
        <v>476809701</v>
      </c>
      <c r="D35" s="19">
        <v>-6501894</v>
      </c>
      <c r="E35" s="19">
        <v>-19329657</v>
      </c>
      <c r="F35" s="19">
        <v>-10825876</v>
      </c>
      <c r="G35" s="19">
        <v>-70167322</v>
      </c>
      <c r="H35" s="19">
        <v>-39282699</v>
      </c>
      <c r="I35" s="19">
        <v>28087717</v>
      </c>
      <c r="J35" s="19">
        <v>-164150738</v>
      </c>
      <c r="K35" s="19">
        <v>-337786128</v>
      </c>
      <c r="L35" s="19">
        <v>-613830932</v>
      </c>
      <c r="M35" s="19">
        <v>-923444747</v>
      </c>
      <c r="N35" s="20">
        <v>-1494366798</v>
      </c>
      <c r="O35" s="21">
        <v>-3174789371</v>
      </c>
      <c r="P35" s="19">
        <v>-5657929631</v>
      </c>
      <c r="Q35" s="22">
        <v>-5466694507</v>
      </c>
    </row>
    <row r="36" spans="1:17" ht="13.5">
      <c r="A36" s="56" t="s">
        <v>53</v>
      </c>
      <c r="B36" s="6"/>
      <c r="C36" s="57">
        <f>SUM(C32:C35)</f>
        <v>1058168231</v>
      </c>
      <c r="D36" s="57">
        <f>SUM(D32:D35)</f>
        <v>316275510</v>
      </c>
      <c r="E36" s="57">
        <f>SUM(E32:E35)</f>
        <v>444919665</v>
      </c>
      <c r="F36" s="57">
        <f>SUM(F32:F35)</f>
        <v>513952436</v>
      </c>
      <c r="G36" s="57">
        <f aca="true" t="shared" si="6" ref="G36:Q36">SUM(G32:G35)</f>
        <v>456974499</v>
      </c>
      <c r="H36" s="57">
        <f t="shared" si="6"/>
        <v>425249457</v>
      </c>
      <c r="I36" s="57">
        <f>SUM(I32:I35)</f>
        <v>430883910</v>
      </c>
      <c r="J36" s="57">
        <f>SUM(J32:J35)</f>
        <v>426665036</v>
      </c>
      <c r="K36" s="57">
        <f>SUM(K32:K35)</f>
        <v>477815009</v>
      </c>
      <c r="L36" s="57">
        <f>SUM(L32:L35)</f>
        <v>443867391</v>
      </c>
      <c r="M36" s="57">
        <f t="shared" si="6"/>
        <v>505689003</v>
      </c>
      <c r="N36" s="58">
        <f t="shared" si="6"/>
        <v>1049464182</v>
      </c>
      <c r="O36" s="59">
        <f t="shared" si="6"/>
        <v>6549924334</v>
      </c>
      <c r="P36" s="57">
        <f t="shared" si="6"/>
        <v>6791747822</v>
      </c>
      <c r="Q36" s="60">
        <f t="shared" si="6"/>
        <v>7411996284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3719467</v>
      </c>
      <c r="D5" s="16">
        <f>SUM(D6:D8)</f>
        <v>3719467</v>
      </c>
      <c r="E5" s="16">
        <f>SUM(E6:E8)</f>
        <v>3719467</v>
      </c>
      <c r="F5" s="16">
        <f>SUM(F6:F8)</f>
        <v>3719467</v>
      </c>
      <c r="G5" s="16">
        <f aca="true" t="shared" si="0" ref="G5:Q5">SUM(G6:G8)</f>
        <v>3719467</v>
      </c>
      <c r="H5" s="16">
        <f t="shared" si="0"/>
        <v>3719467</v>
      </c>
      <c r="I5" s="16">
        <f>SUM(I6:I8)</f>
        <v>3719467</v>
      </c>
      <c r="J5" s="16">
        <f>SUM(J6:J8)</f>
        <v>3719467</v>
      </c>
      <c r="K5" s="16">
        <f>SUM(K6:K8)</f>
        <v>3719467</v>
      </c>
      <c r="L5" s="16">
        <f>SUM(L6:L8)</f>
        <v>3719467</v>
      </c>
      <c r="M5" s="16">
        <f t="shared" si="0"/>
        <v>3719467</v>
      </c>
      <c r="N5" s="17">
        <f>SUM(N6:N8)</f>
        <v>3719292</v>
      </c>
      <c r="O5" s="18">
        <f t="shared" si="0"/>
        <v>44633429</v>
      </c>
      <c r="P5" s="16">
        <f t="shared" si="0"/>
        <v>44753437</v>
      </c>
      <c r="Q5" s="17">
        <f t="shared" si="0"/>
        <v>41389613</v>
      </c>
    </row>
    <row r="6" spans="1:17" ht="13.5">
      <c r="A6" s="3" t="s">
        <v>24</v>
      </c>
      <c r="B6" s="2"/>
      <c r="C6" s="19">
        <v>25001</v>
      </c>
      <c r="D6" s="19">
        <v>25001</v>
      </c>
      <c r="E6" s="19">
        <v>25001</v>
      </c>
      <c r="F6" s="19">
        <v>25001</v>
      </c>
      <c r="G6" s="19">
        <v>25001</v>
      </c>
      <c r="H6" s="19">
        <v>25001</v>
      </c>
      <c r="I6" s="19">
        <v>25001</v>
      </c>
      <c r="J6" s="19">
        <v>25001</v>
      </c>
      <c r="K6" s="19">
        <v>25001</v>
      </c>
      <c r="L6" s="19">
        <v>25001</v>
      </c>
      <c r="M6" s="19">
        <v>25001</v>
      </c>
      <c r="N6" s="20">
        <v>24989</v>
      </c>
      <c r="O6" s="21">
        <v>300000</v>
      </c>
      <c r="P6" s="19">
        <v>42387</v>
      </c>
      <c r="Q6" s="22">
        <v>50000</v>
      </c>
    </row>
    <row r="7" spans="1:17" ht="13.5">
      <c r="A7" s="3" t="s">
        <v>25</v>
      </c>
      <c r="B7" s="2"/>
      <c r="C7" s="23">
        <v>3640299</v>
      </c>
      <c r="D7" s="23">
        <v>3640299</v>
      </c>
      <c r="E7" s="23">
        <v>3640299</v>
      </c>
      <c r="F7" s="23">
        <v>3640299</v>
      </c>
      <c r="G7" s="23">
        <v>3640299</v>
      </c>
      <c r="H7" s="23">
        <v>3640299</v>
      </c>
      <c r="I7" s="23">
        <v>3640299</v>
      </c>
      <c r="J7" s="23">
        <v>3640299</v>
      </c>
      <c r="K7" s="23">
        <v>3640299</v>
      </c>
      <c r="L7" s="23">
        <v>3640299</v>
      </c>
      <c r="M7" s="23">
        <v>3640299</v>
      </c>
      <c r="N7" s="24">
        <v>3640140</v>
      </c>
      <c r="O7" s="25">
        <v>43683429</v>
      </c>
      <c r="P7" s="23">
        <v>44711050</v>
      </c>
      <c r="Q7" s="26">
        <v>41339613</v>
      </c>
    </row>
    <row r="8" spans="1:17" ht="13.5">
      <c r="A8" s="3" t="s">
        <v>26</v>
      </c>
      <c r="B8" s="2"/>
      <c r="C8" s="19">
        <v>54167</v>
      </c>
      <c r="D8" s="19">
        <v>54167</v>
      </c>
      <c r="E8" s="19">
        <v>54167</v>
      </c>
      <c r="F8" s="19">
        <v>54167</v>
      </c>
      <c r="G8" s="19">
        <v>54167</v>
      </c>
      <c r="H8" s="19">
        <v>54167</v>
      </c>
      <c r="I8" s="19">
        <v>54167</v>
      </c>
      <c r="J8" s="19">
        <v>54167</v>
      </c>
      <c r="K8" s="19">
        <v>54167</v>
      </c>
      <c r="L8" s="19">
        <v>54167</v>
      </c>
      <c r="M8" s="19">
        <v>54167</v>
      </c>
      <c r="N8" s="20">
        <v>54163</v>
      </c>
      <c r="O8" s="21">
        <v>650000</v>
      </c>
      <c r="P8" s="19"/>
      <c r="Q8" s="22"/>
    </row>
    <row r="9" spans="1:17" ht="13.5">
      <c r="A9" s="1" t="s">
        <v>27</v>
      </c>
      <c r="B9" s="2"/>
      <c r="C9" s="16">
        <f>SUM(C10:C14)</f>
        <v>10029639</v>
      </c>
      <c r="D9" s="16">
        <f>SUM(D10:D14)</f>
        <v>10029639</v>
      </c>
      <c r="E9" s="16">
        <f>SUM(E10:E14)</f>
        <v>10029639</v>
      </c>
      <c r="F9" s="16">
        <f>SUM(F10:F14)</f>
        <v>10029639</v>
      </c>
      <c r="G9" s="16">
        <f aca="true" t="shared" si="1" ref="G9:Q9">SUM(G10:G14)</f>
        <v>10029639</v>
      </c>
      <c r="H9" s="16">
        <f t="shared" si="1"/>
        <v>10029639</v>
      </c>
      <c r="I9" s="16">
        <f>SUM(I10:I14)</f>
        <v>10029639</v>
      </c>
      <c r="J9" s="16">
        <f>SUM(J10:J14)</f>
        <v>10029639</v>
      </c>
      <c r="K9" s="16">
        <f>SUM(K10:K14)</f>
        <v>10029639</v>
      </c>
      <c r="L9" s="16">
        <f>SUM(L10:L14)</f>
        <v>10029639</v>
      </c>
      <c r="M9" s="16">
        <f t="shared" si="1"/>
        <v>10029639</v>
      </c>
      <c r="N9" s="17">
        <f>SUM(N10:N14)</f>
        <v>10029439</v>
      </c>
      <c r="O9" s="27">
        <f t="shared" si="1"/>
        <v>120355468</v>
      </c>
      <c r="P9" s="16">
        <f t="shared" si="1"/>
        <v>51074694</v>
      </c>
      <c r="Q9" s="28">
        <f t="shared" si="1"/>
        <v>58350000</v>
      </c>
    </row>
    <row r="10" spans="1:17" ht="13.5">
      <c r="A10" s="3" t="s">
        <v>28</v>
      </c>
      <c r="B10" s="2"/>
      <c r="C10" s="19">
        <v>1254586</v>
      </c>
      <c r="D10" s="19">
        <v>1254586</v>
      </c>
      <c r="E10" s="19">
        <v>1254586</v>
      </c>
      <c r="F10" s="19">
        <v>1254586</v>
      </c>
      <c r="G10" s="19">
        <v>1254586</v>
      </c>
      <c r="H10" s="19">
        <v>1254586</v>
      </c>
      <c r="I10" s="19">
        <v>1254586</v>
      </c>
      <c r="J10" s="19">
        <v>1254586</v>
      </c>
      <c r="K10" s="19">
        <v>1254586</v>
      </c>
      <c r="L10" s="19">
        <v>1254586</v>
      </c>
      <c r="M10" s="19">
        <v>1254586</v>
      </c>
      <c r="N10" s="20">
        <v>1254554</v>
      </c>
      <c r="O10" s="21">
        <v>15055000</v>
      </c>
      <c r="P10" s="19">
        <v>5875000</v>
      </c>
      <c r="Q10" s="22">
        <v>6850000</v>
      </c>
    </row>
    <row r="11" spans="1:17" ht="13.5">
      <c r="A11" s="3" t="s">
        <v>29</v>
      </c>
      <c r="B11" s="2"/>
      <c r="C11" s="19">
        <v>2745839</v>
      </c>
      <c r="D11" s="19">
        <v>2745839</v>
      </c>
      <c r="E11" s="19">
        <v>2745839</v>
      </c>
      <c r="F11" s="19">
        <v>2745839</v>
      </c>
      <c r="G11" s="19">
        <v>2745839</v>
      </c>
      <c r="H11" s="19">
        <v>2745839</v>
      </c>
      <c r="I11" s="19">
        <v>2745839</v>
      </c>
      <c r="J11" s="19">
        <v>2745839</v>
      </c>
      <c r="K11" s="19">
        <v>2745839</v>
      </c>
      <c r="L11" s="19">
        <v>2745839</v>
      </c>
      <c r="M11" s="19">
        <v>2745839</v>
      </c>
      <c r="N11" s="20">
        <v>2745739</v>
      </c>
      <c r="O11" s="21">
        <v>32949968</v>
      </c>
      <c r="P11" s="19">
        <v>16889694</v>
      </c>
      <c r="Q11" s="22">
        <v>18420000</v>
      </c>
    </row>
    <row r="12" spans="1:17" ht="13.5">
      <c r="A12" s="3" t="s">
        <v>30</v>
      </c>
      <c r="B12" s="2"/>
      <c r="C12" s="19">
        <v>610879</v>
      </c>
      <c r="D12" s="19">
        <v>610879</v>
      </c>
      <c r="E12" s="19">
        <v>610879</v>
      </c>
      <c r="F12" s="19">
        <v>610879</v>
      </c>
      <c r="G12" s="19">
        <v>610879</v>
      </c>
      <c r="H12" s="19">
        <v>610879</v>
      </c>
      <c r="I12" s="19">
        <v>610879</v>
      </c>
      <c r="J12" s="19">
        <v>610879</v>
      </c>
      <c r="K12" s="19">
        <v>610879</v>
      </c>
      <c r="L12" s="19">
        <v>610879</v>
      </c>
      <c r="M12" s="19">
        <v>610879</v>
      </c>
      <c r="N12" s="20">
        <v>610831</v>
      </c>
      <c r="O12" s="21">
        <v>7330500</v>
      </c>
      <c r="P12" s="19">
        <v>4290000</v>
      </c>
      <c r="Q12" s="22">
        <v>4480000</v>
      </c>
    </row>
    <row r="13" spans="1:17" ht="13.5">
      <c r="A13" s="3" t="s">
        <v>31</v>
      </c>
      <c r="B13" s="2"/>
      <c r="C13" s="19">
        <v>5418335</v>
      </c>
      <c r="D13" s="19">
        <v>5418335</v>
      </c>
      <c r="E13" s="19">
        <v>5418335</v>
      </c>
      <c r="F13" s="19">
        <v>5418335</v>
      </c>
      <c r="G13" s="19">
        <v>5418335</v>
      </c>
      <c r="H13" s="19">
        <v>5418335</v>
      </c>
      <c r="I13" s="19">
        <v>5418335</v>
      </c>
      <c r="J13" s="19">
        <v>5418335</v>
      </c>
      <c r="K13" s="19">
        <v>5418335</v>
      </c>
      <c r="L13" s="19">
        <v>5418335</v>
      </c>
      <c r="M13" s="19">
        <v>5418335</v>
      </c>
      <c r="N13" s="20">
        <v>5418315</v>
      </c>
      <c r="O13" s="21">
        <v>65020000</v>
      </c>
      <c r="P13" s="19">
        <v>24020000</v>
      </c>
      <c r="Q13" s="22">
        <v>28600000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2297087</v>
      </c>
      <c r="D15" s="16">
        <f>SUM(D16:D18)</f>
        <v>2297087</v>
      </c>
      <c r="E15" s="16">
        <f>SUM(E16:E18)</f>
        <v>2297087</v>
      </c>
      <c r="F15" s="16">
        <f>SUM(F16:F18)</f>
        <v>2297087</v>
      </c>
      <c r="G15" s="16">
        <f aca="true" t="shared" si="2" ref="G15:Q15">SUM(G16:G18)</f>
        <v>2297087</v>
      </c>
      <c r="H15" s="16">
        <f t="shared" si="2"/>
        <v>2297087</v>
      </c>
      <c r="I15" s="16">
        <f>SUM(I16:I18)</f>
        <v>2297087</v>
      </c>
      <c r="J15" s="16">
        <f>SUM(J16:J18)</f>
        <v>2297087</v>
      </c>
      <c r="K15" s="16">
        <f>SUM(K16:K18)</f>
        <v>2297087</v>
      </c>
      <c r="L15" s="16">
        <f>SUM(L16:L18)</f>
        <v>2297087</v>
      </c>
      <c r="M15" s="16">
        <f t="shared" si="2"/>
        <v>2297087</v>
      </c>
      <c r="N15" s="17">
        <f>SUM(N16:N18)</f>
        <v>2297043</v>
      </c>
      <c r="O15" s="27">
        <f t="shared" si="2"/>
        <v>27565000</v>
      </c>
      <c r="P15" s="16">
        <f t="shared" si="2"/>
        <v>73015000</v>
      </c>
      <c r="Q15" s="28">
        <f t="shared" si="2"/>
        <v>67515000</v>
      </c>
    </row>
    <row r="16" spans="1:17" ht="13.5">
      <c r="A16" s="3" t="s">
        <v>34</v>
      </c>
      <c r="B16" s="2"/>
      <c r="C16" s="19">
        <v>1251</v>
      </c>
      <c r="D16" s="19">
        <v>1251</v>
      </c>
      <c r="E16" s="19">
        <v>1251</v>
      </c>
      <c r="F16" s="19">
        <v>1251</v>
      </c>
      <c r="G16" s="19">
        <v>1251</v>
      </c>
      <c r="H16" s="19">
        <v>1251</v>
      </c>
      <c r="I16" s="19">
        <v>1251</v>
      </c>
      <c r="J16" s="19">
        <v>1251</v>
      </c>
      <c r="K16" s="19">
        <v>1251</v>
      </c>
      <c r="L16" s="19">
        <v>1251</v>
      </c>
      <c r="M16" s="19">
        <v>1251</v>
      </c>
      <c r="N16" s="20">
        <v>1239</v>
      </c>
      <c r="O16" s="21">
        <v>15000</v>
      </c>
      <c r="P16" s="19">
        <v>15000</v>
      </c>
      <c r="Q16" s="22">
        <v>15000</v>
      </c>
    </row>
    <row r="17" spans="1:17" ht="13.5">
      <c r="A17" s="3" t="s">
        <v>35</v>
      </c>
      <c r="B17" s="2"/>
      <c r="C17" s="19">
        <v>2295836</v>
      </c>
      <c r="D17" s="19">
        <v>2295836</v>
      </c>
      <c r="E17" s="19">
        <v>2295836</v>
      </c>
      <c r="F17" s="19">
        <v>2295836</v>
      </c>
      <c r="G17" s="19">
        <v>2295836</v>
      </c>
      <c r="H17" s="19">
        <v>2295836</v>
      </c>
      <c r="I17" s="19">
        <v>2295836</v>
      </c>
      <c r="J17" s="19">
        <v>2295836</v>
      </c>
      <c r="K17" s="19">
        <v>2295836</v>
      </c>
      <c r="L17" s="19">
        <v>2295836</v>
      </c>
      <c r="M17" s="19">
        <v>2295836</v>
      </c>
      <c r="N17" s="20">
        <v>2295804</v>
      </c>
      <c r="O17" s="21">
        <v>27550000</v>
      </c>
      <c r="P17" s="19">
        <v>73000000</v>
      </c>
      <c r="Q17" s="22">
        <v>67500000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15402189</v>
      </c>
      <c r="D19" s="16">
        <f>SUM(D20:D23)</f>
        <v>15402189</v>
      </c>
      <c r="E19" s="16">
        <f>SUM(E20:E23)</f>
        <v>15402189</v>
      </c>
      <c r="F19" s="16">
        <f>SUM(F20:F23)</f>
        <v>15402189</v>
      </c>
      <c r="G19" s="16">
        <f aca="true" t="shared" si="3" ref="G19:Q19">SUM(G20:G23)</f>
        <v>15402189</v>
      </c>
      <c r="H19" s="16">
        <f t="shared" si="3"/>
        <v>15402189</v>
      </c>
      <c r="I19" s="16">
        <f>SUM(I20:I23)</f>
        <v>15402189</v>
      </c>
      <c r="J19" s="16">
        <f>SUM(J20:J23)</f>
        <v>15402189</v>
      </c>
      <c r="K19" s="16">
        <f>SUM(K20:K23)</f>
        <v>15402189</v>
      </c>
      <c r="L19" s="16">
        <f>SUM(L20:L23)</f>
        <v>15402189</v>
      </c>
      <c r="M19" s="16">
        <f t="shared" si="3"/>
        <v>15402189</v>
      </c>
      <c r="N19" s="17">
        <f>SUM(N20:N23)</f>
        <v>15401974</v>
      </c>
      <c r="O19" s="27">
        <f t="shared" si="3"/>
        <v>184826053</v>
      </c>
      <c r="P19" s="16">
        <f t="shared" si="3"/>
        <v>132355773</v>
      </c>
      <c r="Q19" s="28">
        <f t="shared" si="3"/>
        <v>132598387</v>
      </c>
    </row>
    <row r="20" spans="1:17" ht="13.5">
      <c r="A20" s="3" t="s">
        <v>38</v>
      </c>
      <c r="B20" s="2"/>
      <c r="C20" s="19">
        <v>3910838</v>
      </c>
      <c r="D20" s="19">
        <v>3910838</v>
      </c>
      <c r="E20" s="19">
        <v>3910838</v>
      </c>
      <c r="F20" s="19">
        <v>3910838</v>
      </c>
      <c r="G20" s="19">
        <v>3910838</v>
      </c>
      <c r="H20" s="19">
        <v>3910838</v>
      </c>
      <c r="I20" s="19">
        <v>3910838</v>
      </c>
      <c r="J20" s="19">
        <v>3910838</v>
      </c>
      <c r="K20" s="19">
        <v>3910838</v>
      </c>
      <c r="L20" s="19">
        <v>3910838</v>
      </c>
      <c r="M20" s="19">
        <v>3910838</v>
      </c>
      <c r="N20" s="20">
        <v>3910782</v>
      </c>
      <c r="O20" s="21">
        <v>46930000</v>
      </c>
      <c r="P20" s="19">
        <v>31350000</v>
      </c>
      <c r="Q20" s="22">
        <v>27500000</v>
      </c>
    </row>
    <row r="21" spans="1:17" ht="13.5">
      <c r="A21" s="3" t="s">
        <v>39</v>
      </c>
      <c r="B21" s="2"/>
      <c r="C21" s="19">
        <v>8329555</v>
      </c>
      <c r="D21" s="19">
        <v>8329555</v>
      </c>
      <c r="E21" s="19">
        <v>8329555</v>
      </c>
      <c r="F21" s="19">
        <v>8329555</v>
      </c>
      <c r="G21" s="19">
        <v>8329555</v>
      </c>
      <c r="H21" s="19">
        <v>8329555</v>
      </c>
      <c r="I21" s="19">
        <v>8329555</v>
      </c>
      <c r="J21" s="19">
        <v>8329555</v>
      </c>
      <c r="K21" s="19">
        <v>8329555</v>
      </c>
      <c r="L21" s="19">
        <v>8329555</v>
      </c>
      <c r="M21" s="19">
        <v>8329555</v>
      </c>
      <c r="N21" s="20">
        <v>8329510</v>
      </c>
      <c r="O21" s="21">
        <v>99954615</v>
      </c>
      <c r="P21" s="19">
        <v>23757529</v>
      </c>
      <c r="Q21" s="22">
        <v>26112500</v>
      </c>
    </row>
    <row r="22" spans="1:17" ht="13.5">
      <c r="A22" s="3" t="s">
        <v>40</v>
      </c>
      <c r="B22" s="2"/>
      <c r="C22" s="23">
        <v>1888043</v>
      </c>
      <c r="D22" s="23">
        <v>1888043</v>
      </c>
      <c r="E22" s="23">
        <v>1888043</v>
      </c>
      <c r="F22" s="23">
        <v>1888043</v>
      </c>
      <c r="G22" s="23">
        <v>1888043</v>
      </c>
      <c r="H22" s="23">
        <v>1888043</v>
      </c>
      <c r="I22" s="23">
        <v>1888043</v>
      </c>
      <c r="J22" s="23">
        <v>1888043</v>
      </c>
      <c r="K22" s="23">
        <v>1888043</v>
      </c>
      <c r="L22" s="23">
        <v>1888043</v>
      </c>
      <c r="M22" s="23">
        <v>1888043</v>
      </c>
      <c r="N22" s="24">
        <v>1887965</v>
      </c>
      <c r="O22" s="25">
        <v>22656438</v>
      </c>
      <c r="P22" s="23">
        <v>68030340</v>
      </c>
      <c r="Q22" s="26">
        <v>72985887</v>
      </c>
    </row>
    <row r="23" spans="1:17" ht="13.5">
      <c r="A23" s="3" t="s">
        <v>41</v>
      </c>
      <c r="B23" s="2"/>
      <c r="C23" s="19">
        <v>1273753</v>
      </c>
      <c r="D23" s="19">
        <v>1273753</v>
      </c>
      <c r="E23" s="19">
        <v>1273753</v>
      </c>
      <c r="F23" s="19">
        <v>1273753</v>
      </c>
      <c r="G23" s="19">
        <v>1273753</v>
      </c>
      <c r="H23" s="19">
        <v>1273753</v>
      </c>
      <c r="I23" s="19">
        <v>1273753</v>
      </c>
      <c r="J23" s="19">
        <v>1273753</v>
      </c>
      <c r="K23" s="19">
        <v>1273753</v>
      </c>
      <c r="L23" s="19">
        <v>1273753</v>
      </c>
      <c r="M23" s="19">
        <v>1273753</v>
      </c>
      <c r="N23" s="20">
        <v>1273717</v>
      </c>
      <c r="O23" s="21">
        <v>15285000</v>
      </c>
      <c r="P23" s="19">
        <v>9217904</v>
      </c>
      <c r="Q23" s="22">
        <v>6000000</v>
      </c>
    </row>
    <row r="24" spans="1:17" ht="13.5">
      <c r="A24" s="1" t="s">
        <v>42</v>
      </c>
      <c r="B24" s="4"/>
      <c r="C24" s="16">
        <v>54167</v>
      </c>
      <c r="D24" s="16">
        <v>54167</v>
      </c>
      <c r="E24" s="16">
        <v>54167</v>
      </c>
      <c r="F24" s="16">
        <v>54167</v>
      </c>
      <c r="G24" s="16">
        <v>54167</v>
      </c>
      <c r="H24" s="16">
        <v>54167</v>
      </c>
      <c r="I24" s="16">
        <v>54167</v>
      </c>
      <c r="J24" s="16">
        <v>54167</v>
      </c>
      <c r="K24" s="16">
        <v>54167</v>
      </c>
      <c r="L24" s="16">
        <v>54167</v>
      </c>
      <c r="M24" s="16">
        <v>54167</v>
      </c>
      <c r="N24" s="17">
        <v>54163</v>
      </c>
      <c r="O24" s="27">
        <v>650000</v>
      </c>
      <c r="P24" s="16">
        <v>750000</v>
      </c>
      <c r="Q24" s="28">
        <v>150000</v>
      </c>
    </row>
    <row r="25" spans="1:17" ht="13.5">
      <c r="A25" s="5" t="s">
        <v>43</v>
      </c>
      <c r="B25" s="6" t="s">
        <v>44</v>
      </c>
      <c r="C25" s="47">
        <f>+C5+C9+C15+C19+C24</f>
        <v>31502549</v>
      </c>
      <c r="D25" s="47">
        <f>+D5+D9+D15+D19+D24</f>
        <v>31502549</v>
      </c>
      <c r="E25" s="47">
        <f>+E5+E9+E15+E19+E24</f>
        <v>31502549</v>
      </c>
      <c r="F25" s="47">
        <f>+F5+F9+F15+F19+F24</f>
        <v>31502549</v>
      </c>
      <c r="G25" s="47">
        <f aca="true" t="shared" si="4" ref="G25:Q25">+G5+G9+G15+G19+G24</f>
        <v>31502549</v>
      </c>
      <c r="H25" s="47">
        <f t="shared" si="4"/>
        <v>31502549</v>
      </c>
      <c r="I25" s="47">
        <f>+I5+I9+I15+I19+I24</f>
        <v>31502549</v>
      </c>
      <c r="J25" s="47">
        <f>+J5+J9+J15+J19+J24</f>
        <v>31502549</v>
      </c>
      <c r="K25" s="47">
        <f>+K5+K9+K15+K19+K24</f>
        <v>31502549</v>
      </c>
      <c r="L25" s="47">
        <f>+L5+L9+L15+L19+L24</f>
        <v>31502549</v>
      </c>
      <c r="M25" s="47">
        <f t="shared" si="4"/>
        <v>31502549</v>
      </c>
      <c r="N25" s="48">
        <f t="shared" si="4"/>
        <v>31501911</v>
      </c>
      <c r="O25" s="49">
        <f t="shared" si="4"/>
        <v>378029950</v>
      </c>
      <c r="P25" s="47">
        <f t="shared" si="4"/>
        <v>301948904</v>
      </c>
      <c r="Q25" s="50">
        <f t="shared" si="4"/>
        <v>300003000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7367920</v>
      </c>
      <c r="D28" s="19">
        <v>7367920</v>
      </c>
      <c r="E28" s="19">
        <v>7367920</v>
      </c>
      <c r="F28" s="19">
        <v>7367920</v>
      </c>
      <c r="G28" s="19">
        <v>7367920</v>
      </c>
      <c r="H28" s="19">
        <v>7367920</v>
      </c>
      <c r="I28" s="19">
        <v>7367920</v>
      </c>
      <c r="J28" s="19">
        <v>7367920</v>
      </c>
      <c r="K28" s="19">
        <v>7367920</v>
      </c>
      <c r="L28" s="19">
        <v>7367920</v>
      </c>
      <c r="M28" s="19">
        <v>7367920</v>
      </c>
      <c r="N28" s="20">
        <v>7367880</v>
      </c>
      <c r="O28" s="29">
        <v>88415000</v>
      </c>
      <c r="P28" s="19">
        <v>50811000</v>
      </c>
      <c r="Q28" s="20">
        <v>54003000</v>
      </c>
    </row>
    <row r="29" spans="1:17" ht="13.5">
      <c r="A29" s="52" t="s">
        <v>47</v>
      </c>
      <c r="B29" s="2"/>
      <c r="C29" s="19">
        <v>4626667</v>
      </c>
      <c r="D29" s="19">
        <v>4626667</v>
      </c>
      <c r="E29" s="19">
        <v>4626667</v>
      </c>
      <c r="F29" s="19">
        <v>4626667</v>
      </c>
      <c r="G29" s="19">
        <v>4626667</v>
      </c>
      <c r="H29" s="19">
        <v>4626667</v>
      </c>
      <c r="I29" s="19">
        <v>4626667</v>
      </c>
      <c r="J29" s="19">
        <v>4626667</v>
      </c>
      <c r="K29" s="19">
        <v>4626667</v>
      </c>
      <c r="L29" s="19">
        <v>4626667</v>
      </c>
      <c r="M29" s="19">
        <v>4626667</v>
      </c>
      <c r="N29" s="20">
        <v>4626663</v>
      </c>
      <c r="O29" s="21">
        <v>55520000</v>
      </c>
      <c r="P29" s="19">
        <v>68420000</v>
      </c>
      <c r="Q29" s="22">
        <v>66000000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219831</v>
      </c>
      <c r="D31" s="19">
        <v>219831</v>
      </c>
      <c r="E31" s="19">
        <v>219831</v>
      </c>
      <c r="F31" s="19">
        <v>219831</v>
      </c>
      <c r="G31" s="19">
        <v>219831</v>
      </c>
      <c r="H31" s="19">
        <v>219831</v>
      </c>
      <c r="I31" s="19">
        <v>219831</v>
      </c>
      <c r="J31" s="19">
        <v>219831</v>
      </c>
      <c r="K31" s="19">
        <v>219831</v>
      </c>
      <c r="L31" s="19">
        <v>219831</v>
      </c>
      <c r="M31" s="19">
        <v>219831</v>
      </c>
      <c r="N31" s="20">
        <v>219827</v>
      </c>
      <c r="O31" s="21">
        <v>2637968</v>
      </c>
      <c r="P31" s="19">
        <v>2717904</v>
      </c>
      <c r="Q31" s="22"/>
    </row>
    <row r="32" spans="1:17" ht="13.5">
      <c r="A32" s="54" t="s">
        <v>50</v>
      </c>
      <c r="B32" s="2"/>
      <c r="C32" s="30">
        <f>SUM(C28:C31)</f>
        <v>12214418</v>
      </c>
      <c r="D32" s="30">
        <f>SUM(D28:D31)</f>
        <v>12214418</v>
      </c>
      <c r="E32" s="30">
        <f>SUM(E28:E31)</f>
        <v>12214418</v>
      </c>
      <c r="F32" s="30">
        <f>SUM(F28:F31)</f>
        <v>12214418</v>
      </c>
      <c r="G32" s="30">
        <f aca="true" t="shared" si="5" ref="G32:Q32">SUM(G28:G31)</f>
        <v>12214418</v>
      </c>
      <c r="H32" s="30">
        <f t="shared" si="5"/>
        <v>12214418</v>
      </c>
      <c r="I32" s="30">
        <f>SUM(I28:I31)</f>
        <v>12214418</v>
      </c>
      <c r="J32" s="30">
        <f>SUM(J28:J31)</f>
        <v>12214418</v>
      </c>
      <c r="K32" s="30">
        <f>SUM(K28:K31)</f>
        <v>12214418</v>
      </c>
      <c r="L32" s="30">
        <f>SUM(L28:L31)</f>
        <v>12214418</v>
      </c>
      <c r="M32" s="30">
        <f t="shared" si="5"/>
        <v>12214418</v>
      </c>
      <c r="N32" s="31">
        <f t="shared" si="5"/>
        <v>12214370</v>
      </c>
      <c r="O32" s="32">
        <f t="shared" si="5"/>
        <v>146572968</v>
      </c>
      <c r="P32" s="30">
        <f t="shared" si="5"/>
        <v>121948904</v>
      </c>
      <c r="Q32" s="33">
        <f t="shared" si="5"/>
        <v>120003000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18547991</v>
      </c>
      <c r="D34" s="19">
        <v>18547991</v>
      </c>
      <c r="E34" s="19">
        <v>18547991</v>
      </c>
      <c r="F34" s="19">
        <v>18547991</v>
      </c>
      <c r="G34" s="19">
        <v>18547991</v>
      </c>
      <c r="H34" s="19">
        <v>18547991</v>
      </c>
      <c r="I34" s="19">
        <v>18547991</v>
      </c>
      <c r="J34" s="19">
        <v>18547991</v>
      </c>
      <c r="K34" s="19">
        <v>18547991</v>
      </c>
      <c r="L34" s="19">
        <v>18547991</v>
      </c>
      <c r="M34" s="19">
        <v>18547991</v>
      </c>
      <c r="N34" s="20">
        <v>18547431</v>
      </c>
      <c r="O34" s="21">
        <v>222575332</v>
      </c>
      <c r="P34" s="19">
        <v>180000000</v>
      </c>
      <c r="Q34" s="22">
        <v>180000000</v>
      </c>
    </row>
    <row r="35" spans="1:17" ht="13.5">
      <c r="A35" s="55" t="s">
        <v>52</v>
      </c>
      <c r="B35" s="2"/>
      <c r="C35" s="19">
        <v>740140</v>
      </c>
      <c r="D35" s="19">
        <v>740140</v>
      </c>
      <c r="E35" s="19">
        <v>740140</v>
      </c>
      <c r="F35" s="19">
        <v>740140</v>
      </c>
      <c r="G35" s="19">
        <v>740140</v>
      </c>
      <c r="H35" s="19">
        <v>740140</v>
      </c>
      <c r="I35" s="19">
        <v>740140</v>
      </c>
      <c r="J35" s="19">
        <v>740140</v>
      </c>
      <c r="K35" s="19">
        <v>740140</v>
      </c>
      <c r="L35" s="19">
        <v>740140</v>
      </c>
      <c r="M35" s="19">
        <v>740140</v>
      </c>
      <c r="N35" s="20">
        <v>740110</v>
      </c>
      <c r="O35" s="21">
        <v>8881650</v>
      </c>
      <c r="P35" s="19"/>
      <c r="Q35" s="22"/>
    </row>
    <row r="36" spans="1:17" ht="13.5">
      <c r="A36" s="56" t="s">
        <v>53</v>
      </c>
      <c r="B36" s="6"/>
      <c r="C36" s="57">
        <f>SUM(C32:C35)</f>
        <v>31502549</v>
      </c>
      <c r="D36" s="57">
        <f>SUM(D32:D35)</f>
        <v>31502549</v>
      </c>
      <c r="E36" s="57">
        <f>SUM(E32:E35)</f>
        <v>31502549</v>
      </c>
      <c r="F36" s="57">
        <f>SUM(F32:F35)</f>
        <v>31502549</v>
      </c>
      <c r="G36" s="57">
        <f aca="true" t="shared" si="6" ref="G36:Q36">SUM(G32:G35)</f>
        <v>31502549</v>
      </c>
      <c r="H36" s="57">
        <f t="shared" si="6"/>
        <v>31502549</v>
      </c>
      <c r="I36" s="57">
        <f>SUM(I32:I35)</f>
        <v>31502549</v>
      </c>
      <c r="J36" s="57">
        <f>SUM(J32:J35)</f>
        <v>31502549</v>
      </c>
      <c r="K36" s="57">
        <f>SUM(K32:K35)</f>
        <v>31502549</v>
      </c>
      <c r="L36" s="57">
        <f>SUM(L32:L35)</f>
        <v>31502549</v>
      </c>
      <c r="M36" s="57">
        <f t="shared" si="6"/>
        <v>31502549</v>
      </c>
      <c r="N36" s="58">
        <f t="shared" si="6"/>
        <v>31501911</v>
      </c>
      <c r="O36" s="59">
        <f t="shared" si="6"/>
        <v>378029950</v>
      </c>
      <c r="P36" s="57">
        <f t="shared" si="6"/>
        <v>301948904</v>
      </c>
      <c r="Q36" s="60">
        <f t="shared" si="6"/>
        <v>300003000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780000</v>
      </c>
      <c r="D5" s="16">
        <f>SUM(D6:D8)</f>
        <v>1180000</v>
      </c>
      <c r="E5" s="16">
        <f>SUM(E6:E8)</f>
        <v>2635000</v>
      </c>
      <c r="F5" s="16">
        <f>SUM(F6:F8)</f>
        <v>46958500</v>
      </c>
      <c r="G5" s="16">
        <f aca="true" t="shared" si="0" ref="G5:Q5">SUM(G6:G8)</f>
        <v>2955000</v>
      </c>
      <c r="H5" s="16">
        <f t="shared" si="0"/>
        <v>1554000</v>
      </c>
      <c r="I5" s="16">
        <f>SUM(I6:I8)</f>
        <v>15295000</v>
      </c>
      <c r="J5" s="16">
        <f>SUM(J6:J8)</f>
        <v>1025000</v>
      </c>
      <c r="K5" s="16">
        <f>SUM(K6:K8)</f>
        <v>17585000</v>
      </c>
      <c r="L5" s="16">
        <f>SUM(L6:L8)</f>
        <v>3632500</v>
      </c>
      <c r="M5" s="16">
        <f t="shared" si="0"/>
        <v>4575000</v>
      </c>
      <c r="N5" s="17">
        <f>SUM(N6:N8)</f>
        <v>6980000</v>
      </c>
      <c r="O5" s="18">
        <f t="shared" si="0"/>
        <v>105155000</v>
      </c>
      <c r="P5" s="16">
        <f t="shared" si="0"/>
        <v>27740000</v>
      </c>
      <c r="Q5" s="17">
        <f t="shared" si="0"/>
        <v>29240000</v>
      </c>
    </row>
    <row r="6" spans="1:17" ht="13.5">
      <c r="A6" s="3" t="s">
        <v>24</v>
      </c>
      <c r="B6" s="2"/>
      <c r="C6" s="19"/>
      <c r="D6" s="19"/>
      <c r="E6" s="19"/>
      <c r="F6" s="19">
        <v>3500</v>
      </c>
      <c r="G6" s="19"/>
      <c r="H6" s="19">
        <v>4000</v>
      </c>
      <c r="I6" s="19">
        <v>20000</v>
      </c>
      <c r="J6" s="19"/>
      <c r="K6" s="19"/>
      <c r="L6" s="19">
        <v>7500</v>
      </c>
      <c r="M6" s="19"/>
      <c r="N6" s="20"/>
      <c r="O6" s="21">
        <v>35000</v>
      </c>
      <c r="P6" s="19">
        <v>40000</v>
      </c>
      <c r="Q6" s="22">
        <v>40000</v>
      </c>
    </row>
    <row r="7" spans="1:17" ht="13.5">
      <c r="A7" s="3" t="s">
        <v>25</v>
      </c>
      <c r="B7" s="2"/>
      <c r="C7" s="23">
        <v>780000</v>
      </c>
      <c r="D7" s="23">
        <v>1180000</v>
      </c>
      <c r="E7" s="23">
        <v>2635000</v>
      </c>
      <c r="F7" s="23">
        <v>46955000</v>
      </c>
      <c r="G7" s="23">
        <v>2955000</v>
      </c>
      <c r="H7" s="23">
        <v>1550000</v>
      </c>
      <c r="I7" s="23">
        <v>15275000</v>
      </c>
      <c r="J7" s="23">
        <v>1025000</v>
      </c>
      <c r="K7" s="23">
        <v>17585000</v>
      </c>
      <c r="L7" s="23">
        <v>3625000</v>
      </c>
      <c r="M7" s="23">
        <v>4575000</v>
      </c>
      <c r="N7" s="24">
        <v>6980000</v>
      </c>
      <c r="O7" s="25">
        <v>105120000</v>
      </c>
      <c r="P7" s="23">
        <v>27700000</v>
      </c>
      <c r="Q7" s="26">
        <v>29200000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4801662</v>
      </c>
      <c r="D9" s="16">
        <f>SUM(D10:D14)</f>
        <v>4801662</v>
      </c>
      <c r="E9" s="16">
        <f>SUM(E10:E14)</f>
        <v>4956662</v>
      </c>
      <c r="F9" s="16">
        <f>SUM(F10:F14)</f>
        <v>4811662</v>
      </c>
      <c r="G9" s="16">
        <f aca="true" t="shared" si="1" ref="G9:Q9">SUM(G10:G14)</f>
        <v>5481662</v>
      </c>
      <c r="H9" s="16">
        <f t="shared" si="1"/>
        <v>5301662</v>
      </c>
      <c r="I9" s="16">
        <f>SUM(I10:I14)</f>
        <v>4801662</v>
      </c>
      <c r="J9" s="16">
        <f>SUM(J10:J14)</f>
        <v>5511662</v>
      </c>
      <c r="K9" s="16">
        <f>SUM(K10:K14)</f>
        <v>5511662</v>
      </c>
      <c r="L9" s="16">
        <f>SUM(L10:L14)</f>
        <v>5811662</v>
      </c>
      <c r="M9" s="16">
        <f t="shared" si="1"/>
        <v>5601662</v>
      </c>
      <c r="N9" s="17">
        <f>SUM(N10:N14)</f>
        <v>5551718</v>
      </c>
      <c r="O9" s="27">
        <f t="shared" si="1"/>
        <v>62945000</v>
      </c>
      <c r="P9" s="16">
        <f t="shared" si="1"/>
        <v>26696800</v>
      </c>
      <c r="Q9" s="28">
        <f t="shared" si="1"/>
        <v>27333800</v>
      </c>
    </row>
    <row r="10" spans="1:17" ht="13.5">
      <c r="A10" s="3" t="s">
        <v>28</v>
      </c>
      <c r="B10" s="2"/>
      <c r="C10" s="19">
        <v>241249</v>
      </c>
      <c r="D10" s="19">
        <v>241249</v>
      </c>
      <c r="E10" s="19">
        <v>241249</v>
      </c>
      <c r="F10" s="19">
        <v>241249</v>
      </c>
      <c r="G10" s="19">
        <v>341249</v>
      </c>
      <c r="H10" s="19">
        <v>241249</v>
      </c>
      <c r="I10" s="19">
        <v>241249</v>
      </c>
      <c r="J10" s="19">
        <v>441249</v>
      </c>
      <c r="K10" s="19">
        <v>441249</v>
      </c>
      <c r="L10" s="19">
        <v>741249</v>
      </c>
      <c r="M10" s="19">
        <v>541249</v>
      </c>
      <c r="N10" s="20">
        <v>441261</v>
      </c>
      <c r="O10" s="21">
        <v>4395000</v>
      </c>
      <c r="P10" s="19">
        <v>2875000</v>
      </c>
      <c r="Q10" s="22">
        <v>3755000</v>
      </c>
    </row>
    <row r="11" spans="1:17" ht="13.5">
      <c r="A11" s="3" t="s">
        <v>29</v>
      </c>
      <c r="B11" s="2"/>
      <c r="C11" s="19">
        <v>2097913</v>
      </c>
      <c r="D11" s="19">
        <v>2097913</v>
      </c>
      <c r="E11" s="19">
        <v>2247913</v>
      </c>
      <c r="F11" s="19">
        <v>2097913</v>
      </c>
      <c r="G11" s="19">
        <v>2672913</v>
      </c>
      <c r="H11" s="19">
        <v>2597913</v>
      </c>
      <c r="I11" s="19">
        <v>2097913</v>
      </c>
      <c r="J11" s="19">
        <v>2597913</v>
      </c>
      <c r="K11" s="19">
        <v>2597913</v>
      </c>
      <c r="L11" s="19">
        <v>2597913</v>
      </c>
      <c r="M11" s="19">
        <v>2597913</v>
      </c>
      <c r="N11" s="20">
        <v>2647957</v>
      </c>
      <c r="O11" s="21">
        <v>28950000</v>
      </c>
      <c r="P11" s="19">
        <v>16820000</v>
      </c>
      <c r="Q11" s="22">
        <v>18170000</v>
      </c>
    </row>
    <row r="12" spans="1:17" ht="13.5">
      <c r="A12" s="3" t="s">
        <v>30</v>
      </c>
      <c r="B12" s="2"/>
      <c r="C12" s="19">
        <v>2462500</v>
      </c>
      <c r="D12" s="19">
        <v>2462500</v>
      </c>
      <c r="E12" s="19">
        <v>2462500</v>
      </c>
      <c r="F12" s="19">
        <v>2462500</v>
      </c>
      <c r="G12" s="19">
        <v>2462500</v>
      </c>
      <c r="H12" s="19">
        <v>2462500</v>
      </c>
      <c r="I12" s="19">
        <v>2462500</v>
      </c>
      <c r="J12" s="19">
        <v>2462500</v>
      </c>
      <c r="K12" s="19">
        <v>2462500</v>
      </c>
      <c r="L12" s="19">
        <v>2462500</v>
      </c>
      <c r="M12" s="19">
        <v>2462500</v>
      </c>
      <c r="N12" s="20">
        <v>2462500</v>
      </c>
      <c r="O12" s="21">
        <v>29550000</v>
      </c>
      <c r="P12" s="19">
        <v>6950000</v>
      </c>
      <c r="Q12" s="22">
        <v>5350000</v>
      </c>
    </row>
    <row r="13" spans="1:17" ht="13.5">
      <c r="A13" s="3" t="s">
        <v>31</v>
      </c>
      <c r="B13" s="2"/>
      <c r="C13" s="19"/>
      <c r="D13" s="19"/>
      <c r="E13" s="19">
        <v>5000</v>
      </c>
      <c r="F13" s="19">
        <v>10000</v>
      </c>
      <c r="G13" s="19">
        <v>5000</v>
      </c>
      <c r="H13" s="19"/>
      <c r="I13" s="19"/>
      <c r="J13" s="19">
        <v>10000</v>
      </c>
      <c r="K13" s="19">
        <v>10000</v>
      </c>
      <c r="L13" s="19">
        <v>10000</v>
      </c>
      <c r="M13" s="19"/>
      <c r="N13" s="20"/>
      <c r="O13" s="21">
        <v>50000</v>
      </c>
      <c r="P13" s="19">
        <v>51800</v>
      </c>
      <c r="Q13" s="22">
        <v>58800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1733850</v>
      </c>
      <c r="D15" s="16">
        <f>SUM(D16:D18)</f>
        <v>3889875</v>
      </c>
      <c r="E15" s="16">
        <f>SUM(E16:E18)</f>
        <v>11569875</v>
      </c>
      <c r="F15" s="16">
        <f>SUM(F16:F18)</f>
        <v>13984097</v>
      </c>
      <c r="G15" s="16">
        <f aca="true" t="shared" si="2" ref="G15:Q15">SUM(G16:G18)</f>
        <v>10375487</v>
      </c>
      <c r="H15" s="16">
        <f t="shared" si="2"/>
        <v>11460487</v>
      </c>
      <c r="I15" s="16">
        <f>SUM(I16:I18)</f>
        <v>15771313</v>
      </c>
      <c r="J15" s="16">
        <f>SUM(J16:J18)</f>
        <v>22734785</v>
      </c>
      <c r="K15" s="16">
        <f>SUM(K16:K18)</f>
        <v>21592640</v>
      </c>
      <c r="L15" s="16">
        <f>SUM(L16:L18)</f>
        <v>11812459</v>
      </c>
      <c r="M15" s="16">
        <f t="shared" si="2"/>
        <v>2808334</v>
      </c>
      <c r="N15" s="17">
        <f>SUM(N16:N18)</f>
        <v>1218326</v>
      </c>
      <c r="O15" s="27">
        <f t="shared" si="2"/>
        <v>128951528</v>
      </c>
      <c r="P15" s="16">
        <f t="shared" si="2"/>
        <v>73596528</v>
      </c>
      <c r="Q15" s="28">
        <f t="shared" si="2"/>
        <v>65368900</v>
      </c>
    </row>
    <row r="16" spans="1:17" ht="13.5">
      <c r="A16" s="3" t="s">
        <v>34</v>
      </c>
      <c r="B16" s="2"/>
      <c r="C16" s="19">
        <v>415516</v>
      </c>
      <c r="D16" s="19">
        <v>1811541</v>
      </c>
      <c r="E16" s="19">
        <v>6191541</v>
      </c>
      <c r="F16" s="19">
        <v>7455763</v>
      </c>
      <c r="G16" s="19">
        <v>6297153</v>
      </c>
      <c r="H16" s="19">
        <v>4682153</v>
      </c>
      <c r="I16" s="19">
        <v>4792979</v>
      </c>
      <c r="J16" s="19">
        <v>8356451</v>
      </c>
      <c r="K16" s="19">
        <v>7139306</v>
      </c>
      <c r="L16" s="19">
        <v>6399125</v>
      </c>
      <c r="M16" s="19">
        <v>2690000</v>
      </c>
      <c r="N16" s="20">
        <v>1100000</v>
      </c>
      <c r="O16" s="21">
        <v>57331528</v>
      </c>
      <c r="P16" s="19">
        <v>50246528</v>
      </c>
      <c r="Q16" s="22">
        <v>44518900</v>
      </c>
    </row>
    <row r="17" spans="1:17" ht="13.5">
      <c r="A17" s="3" t="s">
        <v>35</v>
      </c>
      <c r="B17" s="2"/>
      <c r="C17" s="19">
        <v>1318334</v>
      </c>
      <c r="D17" s="19">
        <v>2078334</v>
      </c>
      <c r="E17" s="19">
        <v>5378334</v>
      </c>
      <c r="F17" s="19">
        <v>6528334</v>
      </c>
      <c r="G17" s="19">
        <v>4078334</v>
      </c>
      <c r="H17" s="19">
        <v>6778334</v>
      </c>
      <c r="I17" s="19">
        <v>10978334</v>
      </c>
      <c r="J17" s="19">
        <v>14378334</v>
      </c>
      <c r="K17" s="19">
        <v>14453334</v>
      </c>
      <c r="L17" s="19">
        <v>5413334</v>
      </c>
      <c r="M17" s="19">
        <v>118334</v>
      </c>
      <c r="N17" s="20">
        <v>118326</v>
      </c>
      <c r="O17" s="21">
        <v>71620000</v>
      </c>
      <c r="P17" s="19">
        <v>23350000</v>
      </c>
      <c r="Q17" s="22">
        <v>20850000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16905000</v>
      </c>
      <c r="D19" s="16">
        <f>SUM(D20:D23)</f>
        <v>17872045</v>
      </c>
      <c r="E19" s="16">
        <f>SUM(E20:E23)</f>
        <v>25637045</v>
      </c>
      <c r="F19" s="16">
        <f>SUM(F20:F23)</f>
        <v>23842045</v>
      </c>
      <c r="G19" s="16">
        <f aca="true" t="shared" si="3" ref="G19:Q19">SUM(G20:G23)</f>
        <v>20478045</v>
      </c>
      <c r="H19" s="16">
        <f t="shared" si="3"/>
        <v>10969545</v>
      </c>
      <c r="I19" s="16">
        <f>SUM(I20:I23)</f>
        <v>12669545</v>
      </c>
      <c r="J19" s="16">
        <f>SUM(J20:J23)</f>
        <v>23719545</v>
      </c>
      <c r="K19" s="16">
        <f>SUM(K20:K23)</f>
        <v>25469545</v>
      </c>
      <c r="L19" s="16">
        <f>SUM(L20:L23)</f>
        <v>29069545</v>
      </c>
      <c r="M19" s="16">
        <f t="shared" si="3"/>
        <v>21519545</v>
      </c>
      <c r="N19" s="17">
        <f>SUM(N20:N23)</f>
        <v>33073550</v>
      </c>
      <c r="O19" s="27">
        <f t="shared" si="3"/>
        <v>261225000</v>
      </c>
      <c r="P19" s="16">
        <f t="shared" si="3"/>
        <v>286579431</v>
      </c>
      <c r="Q19" s="28">
        <f t="shared" si="3"/>
        <v>304395000</v>
      </c>
    </row>
    <row r="20" spans="1:17" ht="13.5">
      <c r="A20" s="3" t="s">
        <v>38</v>
      </c>
      <c r="B20" s="2"/>
      <c r="C20" s="19">
        <v>1196667</v>
      </c>
      <c r="D20" s="19">
        <v>1913712</v>
      </c>
      <c r="E20" s="19">
        <v>3663712</v>
      </c>
      <c r="F20" s="19">
        <v>3473712</v>
      </c>
      <c r="G20" s="19">
        <v>4273712</v>
      </c>
      <c r="H20" s="19">
        <v>3161212</v>
      </c>
      <c r="I20" s="19">
        <v>2611212</v>
      </c>
      <c r="J20" s="19">
        <v>3311212</v>
      </c>
      <c r="K20" s="19">
        <v>3361212</v>
      </c>
      <c r="L20" s="19">
        <v>2661212</v>
      </c>
      <c r="M20" s="19">
        <v>2661212</v>
      </c>
      <c r="N20" s="20">
        <v>2801213</v>
      </c>
      <c r="O20" s="21">
        <v>35090000</v>
      </c>
      <c r="P20" s="19">
        <v>30900000</v>
      </c>
      <c r="Q20" s="22">
        <v>38950000</v>
      </c>
    </row>
    <row r="21" spans="1:17" ht="13.5">
      <c r="A21" s="3" t="s">
        <v>39</v>
      </c>
      <c r="B21" s="2"/>
      <c r="C21" s="19">
        <v>2100000</v>
      </c>
      <c r="D21" s="19">
        <v>1800000</v>
      </c>
      <c r="E21" s="19">
        <v>2550000</v>
      </c>
      <c r="F21" s="19">
        <v>3450000</v>
      </c>
      <c r="G21" s="19">
        <v>2750000</v>
      </c>
      <c r="H21" s="19">
        <v>1450000</v>
      </c>
      <c r="I21" s="19">
        <v>3500000</v>
      </c>
      <c r="J21" s="19">
        <v>8650000</v>
      </c>
      <c r="K21" s="19">
        <v>10700000</v>
      </c>
      <c r="L21" s="19">
        <v>11950000</v>
      </c>
      <c r="M21" s="19">
        <v>10150000</v>
      </c>
      <c r="N21" s="20">
        <v>20950000</v>
      </c>
      <c r="O21" s="21">
        <v>80000000</v>
      </c>
      <c r="P21" s="19">
        <v>113500000</v>
      </c>
      <c r="Q21" s="22">
        <v>132750000</v>
      </c>
    </row>
    <row r="22" spans="1:17" ht="13.5">
      <c r="A22" s="3" t="s">
        <v>40</v>
      </c>
      <c r="B22" s="2"/>
      <c r="C22" s="23">
        <v>11708333</v>
      </c>
      <c r="D22" s="23">
        <v>12858333</v>
      </c>
      <c r="E22" s="23">
        <v>14608333</v>
      </c>
      <c r="F22" s="23">
        <v>9608333</v>
      </c>
      <c r="G22" s="23">
        <v>9444333</v>
      </c>
      <c r="H22" s="23">
        <v>3958333</v>
      </c>
      <c r="I22" s="23">
        <v>3958333</v>
      </c>
      <c r="J22" s="23">
        <v>8958333</v>
      </c>
      <c r="K22" s="23">
        <v>8808333</v>
      </c>
      <c r="L22" s="23">
        <v>12458333</v>
      </c>
      <c r="M22" s="23">
        <v>8708333</v>
      </c>
      <c r="N22" s="24">
        <v>9322337</v>
      </c>
      <c r="O22" s="25">
        <v>114400000</v>
      </c>
      <c r="P22" s="23">
        <v>113234431</v>
      </c>
      <c r="Q22" s="26">
        <v>98350000</v>
      </c>
    </row>
    <row r="23" spans="1:17" ht="13.5">
      <c r="A23" s="3" t="s">
        <v>41</v>
      </c>
      <c r="B23" s="2"/>
      <c r="C23" s="19">
        <v>1900000</v>
      </c>
      <c r="D23" s="19">
        <v>1300000</v>
      </c>
      <c r="E23" s="19">
        <v>4815000</v>
      </c>
      <c r="F23" s="19">
        <v>7310000</v>
      </c>
      <c r="G23" s="19">
        <v>4010000</v>
      </c>
      <c r="H23" s="19">
        <v>2400000</v>
      </c>
      <c r="I23" s="19">
        <v>2600000</v>
      </c>
      <c r="J23" s="19">
        <v>2800000</v>
      </c>
      <c r="K23" s="19">
        <v>2600000</v>
      </c>
      <c r="L23" s="19">
        <v>2000000</v>
      </c>
      <c r="M23" s="19"/>
      <c r="N23" s="20"/>
      <c r="O23" s="21">
        <v>31735000</v>
      </c>
      <c r="P23" s="19">
        <v>28945000</v>
      </c>
      <c r="Q23" s="22">
        <v>34345000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24220512</v>
      </c>
      <c r="D25" s="47">
        <f>+D5+D9+D15+D19+D24</f>
        <v>27743582</v>
      </c>
      <c r="E25" s="47">
        <f>+E5+E9+E15+E19+E24</f>
        <v>44798582</v>
      </c>
      <c r="F25" s="47">
        <f>+F5+F9+F15+F19+F24</f>
        <v>89596304</v>
      </c>
      <c r="G25" s="47">
        <f aca="true" t="shared" si="4" ref="G25:Q25">+G5+G9+G15+G19+G24</f>
        <v>39290194</v>
      </c>
      <c r="H25" s="47">
        <f t="shared" si="4"/>
        <v>29285694</v>
      </c>
      <c r="I25" s="47">
        <f>+I5+I9+I15+I19+I24</f>
        <v>48537520</v>
      </c>
      <c r="J25" s="47">
        <f>+J5+J9+J15+J19+J24</f>
        <v>52990992</v>
      </c>
      <c r="K25" s="47">
        <f>+K5+K9+K15+K19+K24</f>
        <v>70158847</v>
      </c>
      <c r="L25" s="47">
        <f>+L5+L9+L15+L19+L24</f>
        <v>50326166</v>
      </c>
      <c r="M25" s="47">
        <f t="shared" si="4"/>
        <v>34504541</v>
      </c>
      <c r="N25" s="48">
        <f t="shared" si="4"/>
        <v>46823594</v>
      </c>
      <c r="O25" s="49">
        <f t="shared" si="4"/>
        <v>558276528</v>
      </c>
      <c r="P25" s="47">
        <f t="shared" si="4"/>
        <v>414612759</v>
      </c>
      <c r="Q25" s="50">
        <f t="shared" si="4"/>
        <v>426337700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11663333</v>
      </c>
      <c r="D28" s="19">
        <v>11463333</v>
      </c>
      <c r="E28" s="19">
        <v>11663333</v>
      </c>
      <c r="F28" s="19">
        <v>8323333</v>
      </c>
      <c r="G28" s="19">
        <v>6109333</v>
      </c>
      <c r="H28" s="19">
        <v>2023333</v>
      </c>
      <c r="I28" s="19">
        <v>2023333</v>
      </c>
      <c r="J28" s="19">
        <v>1823333</v>
      </c>
      <c r="K28" s="19">
        <v>2023333</v>
      </c>
      <c r="L28" s="19">
        <v>1823333</v>
      </c>
      <c r="M28" s="19">
        <v>1823333</v>
      </c>
      <c r="N28" s="20">
        <v>1763337</v>
      </c>
      <c r="O28" s="29">
        <v>62526000</v>
      </c>
      <c r="P28" s="19">
        <v>45636000</v>
      </c>
      <c r="Q28" s="20">
        <v>49309000</v>
      </c>
    </row>
    <row r="29" spans="1:17" ht="13.5">
      <c r="A29" s="52" t="s">
        <v>47</v>
      </c>
      <c r="B29" s="2"/>
      <c r="C29" s="19"/>
      <c r="D29" s="19"/>
      <c r="E29" s="19">
        <v>2950000</v>
      </c>
      <c r="F29" s="19">
        <v>4350000</v>
      </c>
      <c r="G29" s="19">
        <v>3150000</v>
      </c>
      <c r="H29" s="19">
        <v>1650000</v>
      </c>
      <c r="I29" s="19">
        <v>3251528</v>
      </c>
      <c r="J29" s="19">
        <v>4200000</v>
      </c>
      <c r="K29" s="19">
        <v>3160000</v>
      </c>
      <c r="L29" s="19">
        <v>2750000</v>
      </c>
      <c r="M29" s="19">
        <v>600000</v>
      </c>
      <c r="N29" s="20"/>
      <c r="O29" s="21">
        <v>26061528</v>
      </c>
      <c r="P29" s="19">
        <v>28311528</v>
      </c>
      <c r="Q29" s="22">
        <v>29890000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11663333</v>
      </c>
      <c r="D32" s="30">
        <f>SUM(D28:D31)</f>
        <v>11463333</v>
      </c>
      <c r="E32" s="30">
        <f>SUM(E28:E31)</f>
        <v>14613333</v>
      </c>
      <c r="F32" s="30">
        <f>SUM(F28:F31)</f>
        <v>12673333</v>
      </c>
      <c r="G32" s="30">
        <f aca="true" t="shared" si="5" ref="G32:Q32">SUM(G28:G31)</f>
        <v>9259333</v>
      </c>
      <c r="H32" s="30">
        <f t="shared" si="5"/>
        <v>3673333</v>
      </c>
      <c r="I32" s="30">
        <f>SUM(I28:I31)</f>
        <v>5274861</v>
      </c>
      <c r="J32" s="30">
        <f>SUM(J28:J31)</f>
        <v>6023333</v>
      </c>
      <c r="K32" s="30">
        <f>SUM(K28:K31)</f>
        <v>5183333</v>
      </c>
      <c r="L32" s="30">
        <f>SUM(L28:L31)</f>
        <v>4573333</v>
      </c>
      <c r="M32" s="30">
        <f t="shared" si="5"/>
        <v>2423333</v>
      </c>
      <c r="N32" s="31">
        <f t="shared" si="5"/>
        <v>1763337</v>
      </c>
      <c r="O32" s="32">
        <f t="shared" si="5"/>
        <v>88587528</v>
      </c>
      <c r="P32" s="30">
        <f t="shared" si="5"/>
        <v>73947528</v>
      </c>
      <c r="Q32" s="33">
        <f t="shared" si="5"/>
        <v>79199000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4400000</v>
      </c>
      <c r="D34" s="19">
        <v>4500000</v>
      </c>
      <c r="E34" s="19">
        <v>10750000</v>
      </c>
      <c r="F34" s="19">
        <v>9350000</v>
      </c>
      <c r="G34" s="19">
        <v>10700000</v>
      </c>
      <c r="H34" s="19">
        <v>7700000</v>
      </c>
      <c r="I34" s="19">
        <v>6500000</v>
      </c>
      <c r="J34" s="19">
        <v>16000000</v>
      </c>
      <c r="K34" s="19">
        <v>16450000</v>
      </c>
      <c r="L34" s="19">
        <v>20300000</v>
      </c>
      <c r="M34" s="19">
        <v>12750000</v>
      </c>
      <c r="N34" s="20">
        <v>20600000</v>
      </c>
      <c r="O34" s="21">
        <v>140000000</v>
      </c>
      <c r="P34" s="19">
        <v>100000000</v>
      </c>
      <c r="Q34" s="22">
        <v>90000000</v>
      </c>
    </row>
    <row r="35" spans="1:17" ht="13.5">
      <c r="A35" s="55" t="s">
        <v>52</v>
      </c>
      <c r="B35" s="2"/>
      <c r="C35" s="19">
        <v>8157179</v>
      </c>
      <c r="D35" s="19">
        <v>11780249</v>
      </c>
      <c r="E35" s="19">
        <v>19435249</v>
      </c>
      <c r="F35" s="19">
        <v>67572971</v>
      </c>
      <c r="G35" s="19">
        <v>19330861</v>
      </c>
      <c r="H35" s="19">
        <v>17912361</v>
      </c>
      <c r="I35" s="19">
        <v>36762659</v>
      </c>
      <c r="J35" s="19">
        <v>30967659</v>
      </c>
      <c r="K35" s="19">
        <v>48525514</v>
      </c>
      <c r="L35" s="19">
        <v>25452833</v>
      </c>
      <c r="M35" s="19">
        <v>19331208</v>
      </c>
      <c r="N35" s="20">
        <v>24460257</v>
      </c>
      <c r="O35" s="21">
        <v>329689000</v>
      </c>
      <c r="P35" s="19">
        <v>240665231</v>
      </c>
      <c r="Q35" s="22">
        <v>257138700</v>
      </c>
    </row>
    <row r="36" spans="1:17" ht="13.5">
      <c r="A36" s="56" t="s">
        <v>53</v>
      </c>
      <c r="B36" s="6"/>
      <c r="C36" s="57">
        <f>SUM(C32:C35)</f>
        <v>24220512</v>
      </c>
      <c r="D36" s="57">
        <f>SUM(D32:D35)</f>
        <v>27743582</v>
      </c>
      <c r="E36" s="57">
        <f>SUM(E32:E35)</f>
        <v>44798582</v>
      </c>
      <c r="F36" s="57">
        <f>SUM(F32:F35)</f>
        <v>89596304</v>
      </c>
      <c r="G36" s="57">
        <f aca="true" t="shared" si="6" ref="G36:Q36">SUM(G32:G35)</f>
        <v>39290194</v>
      </c>
      <c r="H36" s="57">
        <f t="shared" si="6"/>
        <v>29285694</v>
      </c>
      <c r="I36" s="57">
        <f>SUM(I32:I35)</f>
        <v>48537520</v>
      </c>
      <c r="J36" s="57">
        <f>SUM(J32:J35)</f>
        <v>52990992</v>
      </c>
      <c r="K36" s="57">
        <f>SUM(K32:K35)</f>
        <v>70158847</v>
      </c>
      <c r="L36" s="57">
        <f>SUM(L32:L35)</f>
        <v>50326166</v>
      </c>
      <c r="M36" s="57">
        <f t="shared" si="6"/>
        <v>34504541</v>
      </c>
      <c r="N36" s="58">
        <f t="shared" si="6"/>
        <v>46823594</v>
      </c>
      <c r="O36" s="59">
        <f t="shared" si="6"/>
        <v>558276528</v>
      </c>
      <c r="P36" s="57">
        <f t="shared" si="6"/>
        <v>414612759</v>
      </c>
      <c r="Q36" s="60">
        <f t="shared" si="6"/>
        <v>426337700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264928</v>
      </c>
      <c r="D5" s="16">
        <f>SUM(D6:D8)</f>
        <v>231812</v>
      </c>
      <c r="E5" s="16">
        <f>SUM(E6:E8)</f>
        <v>264928</v>
      </c>
      <c r="F5" s="16">
        <f>SUM(F6:F8)</f>
        <v>264928</v>
      </c>
      <c r="G5" s="16">
        <f aca="true" t="shared" si="0" ref="G5:Q5">SUM(G6:G8)</f>
        <v>264928</v>
      </c>
      <c r="H5" s="16">
        <f t="shared" si="0"/>
        <v>264928</v>
      </c>
      <c r="I5" s="16">
        <f>SUM(I6:I8)</f>
        <v>298044</v>
      </c>
      <c r="J5" s="16">
        <f>SUM(J6:J8)</f>
        <v>298044</v>
      </c>
      <c r="K5" s="16">
        <f>SUM(K6:K8)</f>
        <v>264928</v>
      </c>
      <c r="L5" s="16">
        <f>SUM(L6:L8)</f>
        <v>298044</v>
      </c>
      <c r="M5" s="16">
        <f t="shared" si="0"/>
        <v>298044</v>
      </c>
      <c r="N5" s="17">
        <f>SUM(N6:N8)</f>
        <v>298044</v>
      </c>
      <c r="O5" s="18">
        <f t="shared" si="0"/>
        <v>3311600</v>
      </c>
      <c r="P5" s="16">
        <f t="shared" si="0"/>
        <v>2625000</v>
      </c>
      <c r="Q5" s="17">
        <f t="shared" si="0"/>
        <v>825000</v>
      </c>
    </row>
    <row r="6" spans="1:17" ht="13.5">
      <c r="A6" s="3" t="s">
        <v>24</v>
      </c>
      <c r="B6" s="2"/>
      <c r="C6" s="19">
        <v>800</v>
      </c>
      <c r="D6" s="19">
        <v>700</v>
      </c>
      <c r="E6" s="19">
        <v>800</v>
      </c>
      <c r="F6" s="19">
        <v>800</v>
      </c>
      <c r="G6" s="19">
        <v>800</v>
      </c>
      <c r="H6" s="19">
        <v>800</v>
      </c>
      <c r="I6" s="19">
        <v>900</v>
      </c>
      <c r="J6" s="19">
        <v>900</v>
      </c>
      <c r="K6" s="19">
        <v>800</v>
      </c>
      <c r="L6" s="19">
        <v>900</v>
      </c>
      <c r="M6" s="19">
        <v>900</v>
      </c>
      <c r="N6" s="20">
        <v>900</v>
      </c>
      <c r="O6" s="21">
        <v>10000</v>
      </c>
      <c r="P6" s="19">
        <v>10000</v>
      </c>
      <c r="Q6" s="22">
        <v>10000</v>
      </c>
    </row>
    <row r="7" spans="1:17" ht="13.5">
      <c r="A7" s="3" t="s">
        <v>25</v>
      </c>
      <c r="B7" s="2"/>
      <c r="C7" s="23">
        <v>264128</v>
      </c>
      <c r="D7" s="23">
        <v>231112</v>
      </c>
      <c r="E7" s="23">
        <v>264128</v>
      </c>
      <c r="F7" s="23">
        <v>264128</v>
      </c>
      <c r="G7" s="23">
        <v>264128</v>
      </c>
      <c r="H7" s="23">
        <v>264128</v>
      </c>
      <c r="I7" s="23">
        <v>297144</v>
      </c>
      <c r="J7" s="23">
        <v>297144</v>
      </c>
      <c r="K7" s="23">
        <v>264128</v>
      </c>
      <c r="L7" s="23">
        <v>297144</v>
      </c>
      <c r="M7" s="23">
        <v>297144</v>
      </c>
      <c r="N7" s="24">
        <v>297144</v>
      </c>
      <c r="O7" s="25">
        <v>3301600</v>
      </c>
      <c r="P7" s="23">
        <v>2615000</v>
      </c>
      <c r="Q7" s="26">
        <v>815000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1404910</v>
      </c>
      <c r="D9" s="16">
        <f>SUM(D10:D14)</f>
        <v>1229295</v>
      </c>
      <c r="E9" s="16">
        <f>SUM(E10:E14)</f>
        <v>1404910</v>
      </c>
      <c r="F9" s="16">
        <f>SUM(F10:F14)</f>
        <v>1404910</v>
      </c>
      <c r="G9" s="16">
        <f aca="true" t="shared" si="1" ref="G9:Q9">SUM(G10:G14)</f>
        <v>1404910</v>
      </c>
      <c r="H9" s="16">
        <f t="shared" si="1"/>
        <v>1404910</v>
      </c>
      <c r="I9" s="16">
        <f>SUM(I10:I14)</f>
        <v>1580523</v>
      </c>
      <c r="J9" s="16">
        <f>SUM(J10:J14)</f>
        <v>1580523</v>
      </c>
      <c r="K9" s="16">
        <f>SUM(K10:K14)</f>
        <v>1404910</v>
      </c>
      <c r="L9" s="16">
        <f>SUM(L10:L14)</f>
        <v>1580523</v>
      </c>
      <c r="M9" s="16">
        <f t="shared" si="1"/>
        <v>1580523</v>
      </c>
      <c r="N9" s="17">
        <f>SUM(N10:N14)</f>
        <v>1580516</v>
      </c>
      <c r="O9" s="27">
        <f t="shared" si="1"/>
        <v>17561363</v>
      </c>
      <c r="P9" s="16">
        <f t="shared" si="1"/>
        <v>6030000</v>
      </c>
      <c r="Q9" s="28">
        <f t="shared" si="1"/>
        <v>10772618</v>
      </c>
    </row>
    <row r="10" spans="1:17" ht="13.5">
      <c r="A10" s="3" t="s">
        <v>28</v>
      </c>
      <c r="B10" s="2"/>
      <c r="C10" s="19">
        <v>621296</v>
      </c>
      <c r="D10" s="19">
        <v>543634</v>
      </c>
      <c r="E10" s="19">
        <v>621296</v>
      </c>
      <c r="F10" s="19">
        <v>621296</v>
      </c>
      <c r="G10" s="19">
        <v>621296</v>
      </c>
      <c r="H10" s="19">
        <v>621296</v>
      </c>
      <c r="I10" s="19">
        <v>698958</v>
      </c>
      <c r="J10" s="19">
        <v>698958</v>
      </c>
      <c r="K10" s="19">
        <v>621296</v>
      </c>
      <c r="L10" s="19">
        <v>698958</v>
      </c>
      <c r="M10" s="19">
        <v>698958</v>
      </c>
      <c r="N10" s="20">
        <v>698963</v>
      </c>
      <c r="O10" s="21">
        <v>7766205</v>
      </c>
      <c r="P10" s="19">
        <v>3030000</v>
      </c>
      <c r="Q10" s="22">
        <v>8000000</v>
      </c>
    </row>
    <row r="11" spans="1:17" ht="13.5">
      <c r="A11" s="3" t="s">
        <v>29</v>
      </c>
      <c r="B11" s="2"/>
      <c r="C11" s="19">
        <v>637691</v>
      </c>
      <c r="D11" s="19">
        <v>557978</v>
      </c>
      <c r="E11" s="19">
        <v>637691</v>
      </c>
      <c r="F11" s="19">
        <v>637691</v>
      </c>
      <c r="G11" s="19">
        <v>637691</v>
      </c>
      <c r="H11" s="19">
        <v>637691</v>
      </c>
      <c r="I11" s="19">
        <v>717401</v>
      </c>
      <c r="J11" s="19">
        <v>717401</v>
      </c>
      <c r="K11" s="19">
        <v>637691</v>
      </c>
      <c r="L11" s="19">
        <v>717401</v>
      </c>
      <c r="M11" s="19">
        <v>717401</v>
      </c>
      <c r="N11" s="20">
        <v>717391</v>
      </c>
      <c r="O11" s="21">
        <v>7971119</v>
      </c>
      <c r="P11" s="19">
        <v>2500000</v>
      </c>
      <c r="Q11" s="22"/>
    </row>
    <row r="12" spans="1:17" ht="13.5">
      <c r="A12" s="3" t="s">
        <v>30</v>
      </c>
      <c r="B12" s="2"/>
      <c r="C12" s="19">
        <v>145923</v>
      </c>
      <c r="D12" s="19">
        <v>127683</v>
      </c>
      <c r="E12" s="19">
        <v>145923</v>
      </c>
      <c r="F12" s="19">
        <v>145923</v>
      </c>
      <c r="G12" s="19">
        <v>145923</v>
      </c>
      <c r="H12" s="19">
        <v>145923</v>
      </c>
      <c r="I12" s="19">
        <v>164164</v>
      </c>
      <c r="J12" s="19">
        <v>164164</v>
      </c>
      <c r="K12" s="19">
        <v>145923</v>
      </c>
      <c r="L12" s="19">
        <v>164164</v>
      </c>
      <c r="M12" s="19">
        <v>164164</v>
      </c>
      <c r="N12" s="20">
        <v>164162</v>
      </c>
      <c r="O12" s="21">
        <v>1824039</v>
      </c>
      <c r="P12" s="19">
        <v>500000</v>
      </c>
      <c r="Q12" s="22">
        <v>2772618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2204800</v>
      </c>
      <c r="D15" s="16">
        <f>SUM(D16:D18)</f>
        <v>1929200</v>
      </c>
      <c r="E15" s="16">
        <f>SUM(E16:E18)</f>
        <v>2204800</v>
      </c>
      <c r="F15" s="16">
        <f>SUM(F16:F18)</f>
        <v>2204800</v>
      </c>
      <c r="G15" s="16">
        <f aca="true" t="shared" si="2" ref="G15:Q15">SUM(G16:G18)</f>
        <v>2204800</v>
      </c>
      <c r="H15" s="16">
        <f t="shared" si="2"/>
        <v>2204800</v>
      </c>
      <c r="I15" s="16">
        <f>SUM(I16:I18)</f>
        <v>2480400</v>
      </c>
      <c r="J15" s="16">
        <f>SUM(J16:J18)</f>
        <v>2480400</v>
      </c>
      <c r="K15" s="16">
        <f>SUM(K16:K18)</f>
        <v>2204800</v>
      </c>
      <c r="L15" s="16">
        <f>SUM(L16:L18)</f>
        <v>2480400</v>
      </c>
      <c r="M15" s="16">
        <f t="shared" si="2"/>
        <v>2480400</v>
      </c>
      <c r="N15" s="17">
        <f>SUM(N16:N18)</f>
        <v>2480400</v>
      </c>
      <c r="O15" s="27">
        <f t="shared" si="2"/>
        <v>27560000</v>
      </c>
      <c r="P15" s="16">
        <f t="shared" si="2"/>
        <v>22836365</v>
      </c>
      <c r="Q15" s="28">
        <f t="shared" si="2"/>
        <v>8500000</v>
      </c>
    </row>
    <row r="16" spans="1:17" ht="13.5">
      <c r="A16" s="3" t="s">
        <v>34</v>
      </c>
      <c r="B16" s="2"/>
      <c r="C16" s="19">
        <v>408000</v>
      </c>
      <c r="D16" s="19">
        <v>357000</v>
      </c>
      <c r="E16" s="19">
        <v>408000</v>
      </c>
      <c r="F16" s="19">
        <v>408000</v>
      </c>
      <c r="G16" s="19">
        <v>408000</v>
      </c>
      <c r="H16" s="19">
        <v>408000</v>
      </c>
      <c r="I16" s="19">
        <v>459000</v>
      </c>
      <c r="J16" s="19">
        <v>459000</v>
      </c>
      <c r="K16" s="19">
        <v>408000</v>
      </c>
      <c r="L16" s="19">
        <v>459000</v>
      </c>
      <c r="M16" s="19">
        <v>459000</v>
      </c>
      <c r="N16" s="20">
        <v>459000</v>
      </c>
      <c r="O16" s="21">
        <v>5100000</v>
      </c>
      <c r="P16" s="19"/>
      <c r="Q16" s="22"/>
    </row>
    <row r="17" spans="1:17" ht="13.5">
      <c r="A17" s="3" t="s">
        <v>35</v>
      </c>
      <c r="B17" s="2"/>
      <c r="C17" s="19">
        <v>1796800</v>
      </c>
      <c r="D17" s="19">
        <v>1572200</v>
      </c>
      <c r="E17" s="19">
        <v>1796800</v>
      </c>
      <c r="F17" s="19">
        <v>1796800</v>
      </c>
      <c r="G17" s="19">
        <v>1796800</v>
      </c>
      <c r="H17" s="19">
        <v>1796800</v>
      </c>
      <c r="I17" s="19">
        <v>2021400</v>
      </c>
      <c r="J17" s="19">
        <v>2021400</v>
      </c>
      <c r="K17" s="19">
        <v>1796800</v>
      </c>
      <c r="L17" s="19">
        <v>2021400</v>
      </c>
      <c r="M17" s="19">
        <v>2021400</v>
      </c>
      <c r="N17" s="20">
        <v>2021400</v>
      </c>
      <c r="O17" s="21">
        <v>22460000</v>
      </c>
      <c r="P17" s="19">
        <v>22836365</v>
      </c>
      <c r="Q17" s="22">
        <v>8500000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11463165</v>
      </c>
      <c r="D19" s="16">
        <f>SUM(D20:D23)</f>
        <v>10030268</v>
      </c>
      <c r="E19" s="16">
        <f>SUM(E20:E23)</f>
        <v>11463165</v>
      </c>
      <c r="F19" s="16">
        <f>SUM(F20:F23)</f>
        <v>11463165</v>
      </c>
      <c r="G19" s="16">
        <f aca="true" t="shared" si="3" ref="G19:Q19">SUM(G20:G23)</f>
        <v>11463165</v>
      </c>
      <c r="H19" s="16">
        <f t="shared" si="3"/>
        <v>11463165</v>
      </c>
      <c r="I19" s="16">
        <f>SUM(I20:I23)</f>
        <v>12896062</v>
      </c>
      <c r="J19" s="16">
        <f>SUM(J20:J23)</f>
        <v>12896062</v>
      </c>
      <c r="K19" s="16">
        <f>SUM(K20:K23)</f>
        <v>11463165</v>
      </c>
      <c r="L19" s="16">
        <f>SUM(L20:L23)</f>
        <v>12896062</v>
      </c>
      <c r="M19" s="16">
        <f t="shared" si="3"/>
        <v>12896062</v>
      </c>
      <c r="N19" s="17">
        <f>SUM(N20:N23)</f>
        <v>12896046</v>
      </c>
      <c r="O19" s="27">
        <f t="shared" si="3"/>
        <v>143289552</v>
      </c>
      <c r="P19" s="16">
        <f t="shared" si="3"/>
        <v>105239347</v>
      </c>
      <c r="Q19" s="28">
        <f t="shared" si="3"/>
        <v>89235904</v>
      </c>
    </row>
    <row r="20" spans="1:17" ht="13.5">
      <c r="A20" s="3" t="s">
        <v>38</v>
      </c>
      <c r="B20" s="2"/>
      <c r="C20" s="19">
        <v>2447577</v>
      </c>
      <c r="D20" s="19">
        <v>2141629</v>
      </c>
      <c r="E20" s="19">
        <v>2447577</v>
      </c>
      <c r="F20" s="19">
        <v>2447577</v>
      </c>
      <c r="G20" s="19">
        <v>2447577</v>
      </c>
      <c r="H20" s="19">
        <v>2447577</v>
      </c>
      <c r="I20" s="19">
        <v>2753525</v>
      </c>
      <c r="J20" s="19">
        <v>2753525</v>
      </c>
      <c r="K20" s="19">
        <v>2447577</v>
      </c>
      <c r="L20" s="19">
        <v>2753525</v>
      </c>
      <c r="M20" s="19">
        <v>2753525</v>
      </c>
      <c r="N20" s="20">
        <v>2753519</v>
      </c>
      <c r="O20" s="21">
        <v>30594710</v>
      </c>
      <c r="P20" s="19">
        <v>26007871</v>
      </c>
      <c r="Q20" s="22">
        <v>29009125</v>
      </c>
    </row>
    <row r="21" spans="1:17" ht="13.5">
      <c r="A21" s="3" t="s">
        <v>39</v>
      </c>
      <c r="B21" s="2"/>
      <c r="C21" s="19">
        <v>3258154</v>
      </c>
      <c r="D21" s="19">
        <v>2850884</v>
      </c>
      <c r="E21" s="19">
        <v>3258154</v>
      </c>
      <c r="F21" s="19">
        <v>3258154</v>
      </c>
      <c r="G21" s="19">
        <v>3258154</v>
      </c>
      <c r="H21" s="19">
        <v>3258154</v>
      </c>
      <c r="I21" s="19">
        <v>3665423</v>
      </c>
      <c r="J21" s="19">
        <v>3665423</v>
      </c>
      <c r="K21" s="19">
        <v>3258154</v>
      </c>
      <c r="L21" s="19">
        <v>3665423</v>
      </c>
      <c r="M21" s="19">
        <v>3665423</v>
      </c>
      <c r="N21" s="20">
        <v>3665408</v>
      </c>
      <c r="O21" s="21">
        <v>40726908</v>
      </c>
      <c r="P21" s="19">
        <v>34571509</v>
      </c>
      <c r="Q21" s="22">
        <v>35920535</v>
      </c>
    </row>
    <row r="22" spans="1:17" ht="13.5">
      <c r="A22" s="3" t="s">
        <v>40</v>
      </c>
      <c r="B22" s="2"/>
      <c r="C22" s="23">
        <v>3893229</v>
      </c>
      <c r="D22" s="23">
        <v>3406576</v>
      </c>
      <c r="E22" s="23">
        <v>3893229</v>
      </c>
      <c r="F22" s="23">
        <v>3893229</v>
      </c>
      <c r="G22" s="23">
        <v>3893229</v>
      </c>
      <c r="H22" s="23">
        <v>3893229</v>
      </c>
      <c r="I22" s="23">
        <v>4379884</v>
      </c>
      <c r="J22" s="23">
        <v>4379884</v>
      </c>
      <c r="K22" s="23">
        <v>3893229</v>
      </c>
      <c r="L22" s="23">
        <v>4379884</v>
      </c>
      <c r="M22" s="23">
        <v>4379884</v>
      </c>
      <c r="N22" s="24">
        <v>4379885</v>
      </c>
      <c r="O22" s="25">
        <v>48665371</v>
      </c>
      <c r="P22" s="23">
        <v>44659967</v>
      </c>
      <c r="Q22" s="26">
        <v>18670956</v>
      </c>
    </row>
    <row r="23" spans="1:17" ht="13.5">
      <c r="A23" s="3" t="s">
        <v>41</v>
      </c>
      <c r="B23" s="2"/>
      <c r="C23" s="19">
        <v>1864205</v>
      </c>
      <c r="D23" s="19">
        <v>1631179</v>
      </c>
      <c r="E23" s="19">
        <v>1864205</v>
      </c>
      <c r="F23" s="19">
        <v>1864205</v>
      </c>
      <c r="G23" s="19">
        <v>1864205</v>
      </c>
      <c r="H23" s="19">
        <v>1864205</v>
      </c>
      <c r="I23" s="19">
        <v>2097230</v>
      </c>
      <c r="J23" s="19">
        <v>2097230</v>
      </c>
      <c r="K23" s="19">
        <v>1864205</v>
      </c>
      <c r="L23" s="19">
        <v>2097230</v>
      </c>
      <c r="M23" s="19">
        <v>2097230</v>
      </c>
      <c r="N23" s="20">
        <v>2097234</v>
      </c>
      <c r="O23" s="21">
        <v>23302563</v>
      </c>
      <c r="P23" s="19"/>
      <c r="Q23" s="22">
        <v>5635288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15337803</v>
      </c>
      <c r="D25" s="47">
        <f>+D5+D9+D15+D19+D24</f>
        <v>13420575</v>
      </c>
      <c r="E25" s="47">
        <f>+E5+E9+E15+E19+E24</f>
        <v>15337803</v>
      </c>
      <c r="F25" s="47">
        <f>+F5+F9+F15+F19+F24</f>
        <v>15337803</v>
      </c>
      <c r="G25" s="47">
        <f aca="true" t="shared" si="4" ref="G25:Q25">+G5+G9+G15+G19+G24</f>
        <v>15337803</v>
      </c>
      <c r="H25" s="47">
        <f t="shared" si="4"/>
        <v>15337803</v>
      </c>
      <c r="I25" s="47">
        <f>+I5+I9+I15+I19+I24</f>
        <v>17255029</v>
      </c>
      <c r="J25" s="47">
        <f>+J5+J9+J15+J19+J24</f>
        <v>17255029</v>
      </c>
      <c r="K25" s="47">
        <f>+K5+K9+K15+K19+K24</f>
        <v>15337803</v>
      </c>
      <c r="L25" s="47">
        <f>+L5+L9+L15+L19+L24</f>
        <v>17255029</v>
      </c>
      <c r="M25" s="47">
        <f t="shared" si="4"/>
        <v>17255029</v>
      </c>
      <c r="N25" s="48">
        <f t="shared" si="4"/>
        <v>17255006</v>
      </c>
      <c r="O25" s="49">
        <f t="shared" si="4"/>
        <v>191722515</v>
      </c>
      <c r="P25" s="47">
        <f t="shared" si="4"/>
        <v>136730712</v>
      </c>
      <c r="Q25" s="50">
        <f t="shared" si="4"/>
        <v>109333522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3556163</v>
      </c>
      <c r="D28" s="19">
        <v>3111639</v>
      </c>
      <c r="E28" s="19">
        <v>3556163</v>
      </c>
      <c r="F28" s="19">
        <v>3556163</v>
      </c>
      <c r="G28" s="19">
        <v>3556163</v>
      </c>
      <c r="H28" s="19">
        <v>3556163</v>
      </c>
      <c r="I28" s="19">
        <v>4000682</v>
      </c>
      <c r="J28" s="19">
        <v>4000682</v>
      </c>
      <c r="K28" s="19">
        <v>3556163</v>
      </c>
      <c r="L28" s="19">
        <v>4000682</v>
      </c>
      <c r="M28" s="19">
        <v>4000682</v>
      </c>
      <c r="N28" s="20">
        <v>4000655</v>
      </c>
      <c r="O28" s="29">
        <v>44452000</v>
      </c>
      <c r="P28" s="19">
        <v>51229999</v>
      </c>
      <c r="Q28" s="20">
        <v>56787000</v>
      </c>
    </row>
    <row r="29" spans="1:17" ht="13.5">
      <c r="A29" s="52" t="s">
        <v>47</v>
      </c>
      <c r="B29" s="2"/>
      <c r="C29" s="19">
        <v>5212000</v>
      </c>
      <c r="D29" s="19">
        <v>4560500</v>
      </c>
      <c r="E29" s="19">
        <v>5212000</v>
      </c>
      <c r="F29" s="19">
        <v>5212000</v>
      </c>
      <c r="G29" s="19">
        <v>5212000</v>
      </c>
      <c r="H29" s="19">
        <v>5212000</v>
      </c>
      <c r="I29" s="19">
        <v>5863500</v>
      </c>
      <c r="J29" s="19">
        <v>5863500</v>
      </c>
      <c r="K29" s="19">
        <v>5212000</v>
      </c>
      <c r="L29" s="19">
        <v>5863500</v>
      </c>
      <c r="M29" s="19">
        <v>5863500</v>
      </c>
      <c r="N29" s="20">
        <v>5863500</v>
      </c>
      <c r="O29" s="21">
        <v>65150000</v>
      </c>
      <c r="P29" s="19">
        <v>24000000</v>
      </c>
      <c r="Q29" s="22"/>
    </row>
    <row r="30" spans="1:17" ht="13.5">
      <c r="A30" s="52" t="s">
        <v>48</v>
      </c>
      <c r="B30" s="2"/>
      <c r="C30" s="23">
        <v>40000</v>
      </c>
      <c r="D30" s="23">
        <v>35000</v>
      </c>
      <c r="E30" s="23">
        <v>40000</v>
      </c>
      <c r="F30" s="23">
        <v>40000</v>
      </c>
      <c r="G30" s="23">
        <v>40000</v>
      </c>
      <c r="H30" s="23">
        <v>40000</v>
      </c>
      <c r="I30" s="23">
        <v>45000</v>
      </c>
      <c r="J30" s="23">
        <v>45000</v>
      </c>
      <c r="K30" s="23">
        <v>40000</v>
      </c>
      <c r="L30" s="23">
        <v>45000</v>
      </c>
      <c r="M30" s="23">
        <v>45000</v>
      </c>
      <c r="N30" s="24">
        <v>45000</v>
      </c>
      <c r="O30" s="25">
        <v>500000</v>
      </c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8808163</v>
      </c>
      <c r="D32" s="30">
        <f>SUM(D28:D31)</f>
        <v>7707139</v>
      </c>
      <c r="E32" s="30">
        <f>SUM(E28:E31)</f>
        <v>8808163</v>
      </c>
      <c r="F32" s="30">
        <f>SUM(F28:F31)</f>
        <v>8808163</v>
      </c>
      <c r="G32" s="30">
        <f aca="true" t="shared" si="5" ref="G32:Q32">SUM(G28:G31)</f>
        <v>8808163</v>
      </c>
      <c r="H32" s="30">
        <f t="shared" si="5"/>
        <v>8808163</v>
      </c>
      <c r="I32" s="30">
        <f>SUM(I28:I31)</f>
        <v>9909182</v>
      </c>
      <c r="J32" s="30">
        <f>SUM(J28:J31)</f>
        <v>9909182</v>
      </c>
      <c r="K32" s="30">
        <f>SUM(K28:K31)</f>
        <v>8808163</v>
      </c>
      <c r="L32" s="30">
        <f>SUM(L28:L31)</f>
        <v>9909182</v>
      </c>
      <c r="M32" s="30">
        <f t="shared" si="5"/>
        <v>9909182</v>
      </c>
      <c r="N32" s="31">
        <f t="shared" si="5"/>
        <v>9909155</v>
      </c>
      <c r="O32" s="32">
        <f t="shared" si="5"/>
        <v>110102000</v>
      </c>
      <c r="P32" s="30">
        <f t="shared" si="5"/>
        <v>75229999</v>
      </c>
      <c r="Q32" s="33">
        <f t="shared" si="5"/>
        <v>56787000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6529640</v>
      </c>
      <c r="D35" s="19">
        <v>5713436</v>
      </c>
      <c r="E35" s="19">
        <v>6529640</v>
      </c>
      <c r="F35" s="19">
        <v>6529640</v>
      </c>
      <c r="G35" s="19">
        <v>6529640</v>
      </c>
      <c r="H35" s="19">
        <v>6529640</v>
      </c>
      <c r="I35" s="19">
        <v>7345847</v>
      </c>
      <c r="J35" s="19">
        <v>7345847</v>
      </c>
      <c r="K35" s="19">
        <v>6529640</v>
      </c>
      <c r="L35" s="19">
        <v>7345847</v>
      </c>
      <c r="M35" s="19">
        <v>7345847</v>
      </c>
      <c r="N35" s="20">
        <v>7345851</v>
      </c>
      <c r="O35" s="21">
        <v>81620515</v>
      </c>
      <c r="P35" s="19">
        <v>61500713</v>
      </c>
      <c r="Q35" s="22">
        <v>52546522</v>
      </c>
    </row>
    <row r="36" spans="1:17" ht="13.5">
      <c r="A36" s="56" t="s">
        <v>53</v>
      </c>
      <c r="B36" s="6"/>
      <c r="C36" s="57">
        <f>SUM(C32:C35)</f>
        <v>15337803</v>
      </c>
      <c r="D36" s="57">
        <f>SUM(D32:D35)</f>
        <v>13420575</v>
      </c>
      <c r="E36" s="57">
        <f>SUM(E32:E35)</f>
        <v>15337803</v>
      </c>
      <c r="F36" s="57">
        <f>SUM(F32:F35)</f>
        <v>15337803</v>
      </c>
      <c r="G36" s="57">
        <f aca="true" t="shared" si="6" ref="G36:Q36">SUM(G32:G35)</f>
        <v>15337803</v>
      </c>
      <c r="H36" s="57">
        <f t="shared" si="6"/>
        <v>15337803</v>
      </c>
      <c r="I36" s="57">
        <f>SUM(I32:I35)</f>
        <v>17255029</v>
      </c>
      <c r="J36" s="57">
        <f>SUM(J32:J35)</f>
        <v>17255029</v>
      </c>
      <c r="K36" s="57">
        <f>SUM(K32:K35)</f>
        <v>15337803</v>
      </c>
      <c r="L36" s="57">
        <f>SUM(L32:L35)</f>
        <v>17255029</v>
      </c>
      <c r="M36" s="57">
        <f t="shared" si="6"/>
        <v>17255029</v>
      </c>
      <c r="N36" s="58">
        <f t="shared" si="6"/>
        <v>17255006</v>
      </c>
      <c r="O36" s="59">
        <f t="shared" si="6"/>
        <v>191722515</v>
      </c>
      <c r="P36" s="57">
        <f t="shared" si="6"/>
        <v>136730712</v>
      </c>
      <c r="Q36" s="60">
        <f t="shared" si="6"/>
        <v>109333522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717900</v>
      </c>
      <c r="D5" s="16">
        <f>SUM(D6:D8)</f>
        <v>320400</v>
      </c>
      <c r="E5" s="16">
        <f>SUM(E6:E8)</f>
        <v>1885700</v>
      </c>
      <c r="F5" s="16">
        <f>SUM(F6:F8)</f>
        <v>1018800</v>
      </c>
      <c r="G5" s="16">
        <f aca="true" t="shared" si="0" ref="G5:Q5">SUM(G6:G8)</f>
        <v>1369500</v>
      </c>
      <c r="H5" s="16">
        <f t="shared" si="0"/>
        <v>783600</v>
      </c>
      <c r="I5" s="16">
        <f>SUM(I6:I8)</f>
        <v>432700</v>
      </c>
      <c r="J5" s="16">
        <f>SUM(J6:J8)</f>
        <v>752500</v>
      </c>
      <c r="K5" s="16">
        <f>SUM(K6:K8)</f>
        <v>1039200</v>
      </c>
      <c r="L5" s="16">
        <f>SUM(L6:L8)</f>
        <v>1122700</v>
      </c>
      <c r="M5" s="16">
        <f t="shared" si="0"/>
        <v>1305800</v>
      </c>
      <c r="N5" s="17">
        <f>SUM(N6:N8)</f>
        <v>2486850</v>
      </c>
      <c r="O5" s="18">
        <f t="shared" si="0"/>
        <v>13235650</v>
      </c>
      <c r="P5" s="16">
        <f t="shared" si="0"/>
        <v>2173910</v>
      </c>
      <c r="Q5" s="17">
        <f t="shared" si="0"/>
        <v>3044350</v>
      </c>
    </row>
    <row r="6" spans="1:17" ht="13.5">
      <c r="A6" s="3" t="s">
        <v>24</v>
      </c>
      <c r="B6" s="2"/>
      <c r="C6" s="19">
        <v>174500</v>
      </c>
      <c r="D6" s="19">
        <v>256600</v>
      </c>
      <c r="E6" s="19">
        <v>1509600</v>
      </c>
      <c r="F6" s="19">
        <v>815600</v>
      </c>
      <c r="G6" s="19">
        <v>1096300</v>
      </c>
      <c r="H6" s="19">
        <v>627300</v>
      </c>
      <c r="I6" s="19">
        <v>346400</v>
      </c>
      <c r="J6" s="19">
        <v>602500</v>
      </c>
      <c r="K6" s="19">
        <v>831900</v>
      </c>
      <c r="L6" s="19">
        <v>898900</v>
      </c>
      <c r="M6" s="19">
        <v>1045300</v>
      </c>
      <c r="N6" s="20">
        <v>1990750</v>
      </c>
      <c r="O6" s="21">
        <v>10195650</v>
      </c>
      <c r="P6" s="19">
        <v>2173910</v>
      </c>
      <c r="Q6" s="22">
        <v>3044350</v>
      </c>
    </row>
    <row r="7" spans="1:17" ht="13.5">
      <c r="A7" s="3" t="s">
        <v>25</v>
      </c>
      <c r="B7" s="2"/>
      <c r="C7" s="23">
        <v>543400</v>
      </c>
      <c r="D7" s="23">
        <v>63800</v>
      </c>
      <c r="E7" s="23">
        <v>376100</v>
      </c>
      <c r="F7" s="23">
        <v>203200</v>
      </c>
      <c r="G7" s="23">
        <v>273200</v>
      </c>
      <c r="H7" s="23">
        <v>156300</v>
      </c>
      <c r="I7" s="23">
        <v>86300</v>
      </c>
      <c r="J7" s="23">
        <v>150000</v>
      </c>
      <c r="K7" s="23">
        <v>207300</v>
      </c>
      <c r="L7" s="23">
        <v>223800</v>
      </c>
      <c r="M7" s="23">
        <v>260500</v>
      </c>
      <c r="N7" s="24">
        <v>496100</v>
      </c>
      <c r="O7" s="25">
        <v>3040000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71300</v>
      </c>
      <c r="D9" s="16">
        <f>SUM(D10:D14)</f>
        <v>104900</v>
      </c>
      <c r="E9" s="16">
        <f>SUM(E10:E14)</f>
        <v>616700</v>
      </c>
      <c r="F9" s="16">
        <f>SUM(F10:F14)</f>
        <v>333300</v>
      </c>
      <c r="G9" s="16">
        <f aca="true" t="shared" si="1" ref="G9:Q9">SUM(G10:G14)</f>
        <v>448100</v>
      </c>
      <c r="H9" s="16">
        <f t="shared" si="1"/>
        <v>256200</v>
      </c>
      <c r="I9" s="16">
        <f>SUM(I10:I14)</f>
        <v>141400</v>
      </c>
      <c r="J9" s="16">
        <f>SUM(J10:J14)</f>
        <v>246200</v>
      </c>
      <c r="K9" s="16">
        <f>SUM(K10:K14)</f>
        <v>339900</v>
      </c>
      <c r="L9" s="16">
        <f>SUM(L10:L14)</f>
        <v>367200</v>
      </c>
      <c r="M9" s="16">
        <f t="shared" si="1"/>
        <v>427200</v>
      </c>
      <c r="N9" s="17">
        <f>SUM(N10:N14)</f>
        <v>813600</v>
      </c>
      <c r="O9" s="27">
        <f t="shared" si="1"/>
        <v>4166000</v>
      </c>
      <c r="P9" s="16">
        <f t="shared" si="1"/>
        <v>3571220</v>
      </c>
      <c r="Q9" s="28">
        <f t="shared" si="1"/>
        <v>3672330</v>
      </c>
    </row>
    <row r="10" spans="1:17" ht="13.5">
      <c r="A10" s="3" t="s">
        <v>28</v>
      </c>
      <c r="B10" s="2"/>
      <c r="C10" s="19">
        <v>16200</v>
      </c>
      <c r="D10" s="19">
        <v>23900</v>
      </c>
      <c r="E10" s="19">
        <v>139900</v>
      </c>
      <c r="F10" s="19">
        <v>75600</v>
      </c>
      <c r="G10" s="19">
        <v>101700</v>
      </c>
      <c r="H10" s="19">
        <v>58100</v>
      </c>
      <c r="I10" s="19">
        <v>32000</v>
      </c>
      <c r="J10" s="19">
        <v>55900</v>
      </c>
      <c r="K10" s="19">
        <v>77100</v>
      </c>
      <c r="L10" s="19">
        <v>83400</v>
      </c>
      <c r="M10" s="19">
        <v>96900</v>
      </c>
      <c r="N10" s="20">
        <v>184300</v>
      </c>
      <c r="O10" s="21">
        <v>945000</v>
      </c>
      <c r="P10" s="19"/>
      <c r="Q10" s="22"/>
    </row>
    <row r="11" spans="1:17" ht="13.5">
      <c r="A11" s="3" t="s">
        <v>29</v>
      </c>
      <c r="B11" s="2"/>
      <c r="C11" s="19">
        <v>46400</v>
      </c>
      <c r="D11" s="19">
        <v>68300</v>
      </c>
      <c r="E11" s="19">
        <v>401900</v>
      </c>
      <c r="F11" s="19">
        <v>217200</v>
      </c>
      <c r="G11" s="19">
        <v>292000</v>
      </c>
      <c r="H11" s="19">
        <v>167100</v>
      </c>
      <c r="I11" s="19">
        <v>92300</v>
      </c>
      <c r="J11" s="19">
        <v>160400</v>
      </c>
      <c r="K11" s="19">
        <v>221600</v>
      </c>
      <c r="L11" s="19">
        <v>239300</v>
      </c>
      <c r="M11" s="19">
        <v>278400</v>
      </c>
      <c r="N11" s="20">
        <v>530100</v>
      </c>
      <c r="O11" s="21">
        <v>2715000</v>
      </c>
      <c r="P11" s="19">
        <v>3451220</v>
      </c>
      <c r="Q11" s="22">
        <v>3672330</v>
      </c>
    </row>
    <row r="12" spans="1:17" ht="13.5">
      <c r="A12" s="3" t="s">
        <v>30</v>
      </c>
      <c r="B12" s="2"/>
      <c r="C12" s="19">
        <v>8700</v>
      </c>
      <c r="D12" s="19">
        <v>12700</v>
      </c>
      <c r="E12" s="19">
        <v>74900</v>
      </c>
      <c r="F12" s="19">
        <v>40500</v>
      </c>
      <c r="G12" s="19">
        <v>54400</v>
      </c>
      <c r="H12" s="19">
        <v>31000</v>
      </c>
      <c r="I12" s="19">
        <v>17100</v>
      </c>
      <c r="J12" s="19">
        <v>29900</v>
      </c>
      <c r="K12" s="19">
        <v>41200</v>
      </c>
      <c r="L12" s="19">
        <v>44500</v>
      </c>
      <c r="M12" s="19">
        <v>51900</v>
      </c>
      <c r="N12" s="20">
        <v>99200</v>
      </c>
      <c r="O12" s="21">
        <v>506000</v>
      </c>
      <c r="P12" s="19">
        <v>120000</v>
      </c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600500</v>
      </c>
      <c r="D15" s="16">
        <f>SUM(D16:D18)</f>
        <v>883100</v>
      </c>
      <c r="E15" s="16">
        <f>SUM(E16:E18)</f>
        <v>5195500</v>
      </c>
      <c r="F15" s="16">
        <f>SUM(F16:F18)</f>
        <v>2807000</v>
      </c>
      <c r="G15" s="16">
        <f aca="true" t="shared" si="2" ref="G15:Q15">SUM(G16:G18)</f>
        <v>3773000</v>
      </c>
      <c r="H15" s="16">
        <f t="shared" si="2"/>
        <v>2158800</v>
      </c>
      <c r="I15" s="16">
        <f>SUM(I16:I18)</f>
        <v>1192200</v>
      </c>
      <c r="J15" s="16">
        <f>SUM(J16:J18)</f>
        <v>2073500</v>
      </c>
      <c r="K15" s="16">
        <f>SUM(K16:K18)</f>
        <v>2863200</v>
      </c>
      <c r="L15" s="16">
        <f>SUM(L16:L18)</f>
        <v>3093500</v>
      </c>
      <c r="M15" s="16">
        <f t="shared" si="2"/>
        <v>3597600</v>
      </c>
      <c r="N15" s="17">
        <f>SUM(N16:N18)</f>
        <v>6852750</v>
      </c>
      <c r="O15" s="27">
        <f t="shared" si="2"/>
        <v>35090650</v>
      </c>
      <c r="P15" s="16">
        <f t="shared" si="2"/>
        <v>15900030</v>
      </c>
      <c r="Q15" s="28">
        <f t="shared" si="2"/>
        <v>3500000</v>
      </c>
    </row>
    <row r="16" spans="1:17" ht="13.5">
      <c r="A16" s="3" t="s">
        <v>34</v>
      </c>
      <c r="B16" s="2"/>
      <c r="C16" s="19">
        <v>77000</v>
      </c>
      <c r="D16" s="19">
        <v>113300</v>
      </c>
      <c r="E16" s="19">
        <v>666300</v>
      </c>
      <c r="F16" s="19">
        <v>360000</v>
      </c>
      <c r="G16" s="19">
        <v>483800</v>
      </c>
      <c r="H16" s="19">
        <v>276800</v>
      </c>
      <c r="I16" s="19">
        <v>152900</v>
      </c>
      <c r="J16" s="19">
        <v>265900</v>
      </c>
      <c r="K16" s="19">
        <v>367200</v>
      </c>
      <c r="L16" s="19">
        <v>396700</v>
      </c>
      <c r="M16" s="19">
        <v>461300</v>
      </c>
      <c r="N16" s="20">
        <v>878800</v>
      </c>
      <c r="O16" s="21">
        <v>4500000</v>
      </c>
      <c r="P16" s="19">
        <v>3500000</v>
      </c>
      <c r="Q16" s="22">
        <v>3500000</v>
      </c>
    </row>
    <row r="17" spans="1:17" ht="13.5">
      <c r="A17" s="3" t="s">
        <v>35</v>
      </c>
      <c r="B17" s="2"/>
      <c r="C17" s="19">
        <v>523500</v>
      </c>
      <c r="D17" s="19">
        <v>769800</v>
      </c>
      <c r="E17" s="19">
        <v>4529200</v>
      </c>
      <c r="F17" s="19">
        <v>2447000</v>
      </c>
      <c r="G17" s="19">
        <v>3289200</v>
      </c>
      <c r="H17" s="19">
        <v>1882000</v>
      </c>
      <c r="I17" s="19">
        <v>1039300</v>
      </c>
      <c r="J17" s="19">
        <v>1807600</v>
      </c>
      <c r="K17" s="19">
        <v>2496000</v>
      </c>
      <c r="L17" s="19">
        <v>2696800</v>
      </c>
      <c r="M17" s="19">
        <v>3136300</v>
      </c>
      <c r="N17" s="20">
        <v>5973950</v>
      </c>
      <c r="O17" s="21">
        <v>30590650</v>
      </c>
      <c r="P17" s="19">
        <v>12400030</v>
      </c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737000</v>
      </c>
      <c r="D19" s="16">
        <f>SUM(D20:D23)</f>
        <v>1082300</v>
      </c>
      <c r="E19" s="16">
        <f>SUM(E20:E23)</f>
        <v>6355600</v>
      </c>
      <c r="F19" s="16">
        <f>SUM(F20:F23)</f>
        <v>3435200</v>
      </c>
      <c r="G19" s="16">
        <f aca="true" t="shared" si="3" ref="G19:Q19">SUM(G20:G23)</f>
        <v>4616500</v>
      </c>
      <c r="H19" s="16">
        <f t="shared" si="3"/>
        <v>2642800</v>
      </c>
      <c r="I19" s="16">
        <f>SUM(I20:I23)</f>
        <v>1460400</v>
      </c>
      <c r="J19" s="16">
        <f>SUM(J20:J23)</f>
        <v>2538000</v>
      </c>
      <c r="K19" s="16">
        <f>SUM(K20:K23)</f>
        <v>3504000</v>
      </c>
      <c r="L19" s="16">
        <f>SUM(L20:L23)</f>
        <v>3785100</v>
      </c>
      <c r="M19" s="16">
        <f t="shared" si="3"/>
        <v>4401900</v>
      </c>
      <c r="N19" s="17">
        <f>SUM(N20:N23)</f>
        <v>8382500</v>
      </c>
      <c r="O19" s="27">
        <f t="shared" si="3"/>
        <v>42941300</v>
      </c>
      <c r="P19" s="16">
        <f t="shared" si="3"/>
        <v>25471560</v>
      </c>
      <c r="Q19" s="28">
        <f t="shared" si="3"/>
        <v>30869690</v>
      </c>
    </row>
    <row r="20" spans="1:17" ht="13.5">
      <c r="A20" s="3" t="s">
        <v>38</v>
      </c>
      <c r="B20" s="2"/>
      <c r="C20" s="19">
        <v>618600</v>
      </c>
      <c r="D20" s="19">
        <v>908400</v>
      </c>
      <c r="E20" s="19">
        <v>5331100</v>
      </c>
      <c r="F20" s="19">
        <v>2881600</v>
      </c>
      <c r="G20" s="19">
        <v>3872500</v>
      </c>
      <c r="H20" s="19">
        <v>2217000</v>
      </c>
      <c r="I20" s="19">
        <v>1225100</v>
      </c>
      <c r="J20" s="19">
        <v>2129200</v>
      </c>
      <c r="K20" s="19">
        <v>2939300</v>
      </c>
      <c r="L20" s="19">
        <v>3175300</v>
      </c>
      <c r="M20" s="19">
        <v>3692400</v>
      </c>
      <c r="N20" s="20">
        <v>7030800</v>
      </c>
      <c r="O20" s="21">
        <v>36021300</v>
      </c>
      <c r="P20" s="19">
        <v>12374790</v>
      </c>
      <c r="Q20" s="22">
        <v>10059990</v>
      </c>
    </row>
    <row r="21" spans="1:17" ht="13.5">
      <c r="A21" s="3" t="s">
        <v>39</v>
      </c>
      <c r="B21" s="2"/>
      <c r="C21" s="19">
        <v>42800</v>
      </c>
      <c r="D21" s="19">
        <v>62900</v>
      </c>
      <c r="E21" s="19">
        <v>370200</v>
      </c>
      <c r="F21" s="19">
        <v>200000</v>
      </c>
      <c r="G21" s="19">
        <v>268800</v>
      </c>
      <c r="H21" s="19">
        <v>153800</v>
      </c>
      <c r="I21" s="19">
        <v>84900</v>
      </c>
      <c r="J21" s="19">
        <v>147700</v>
      </c>
      <c r="K21" s="19">
        <v>204000</v>
      </c>
      <c r="L21" s="19">
        <v>220400</v>
      </c>
      <c r="M21" s="19">
        <v>256300</v>
      </c>
      <c r="N21" s="20">
        <v>488200</v>
      </c>
      <c r="O21" s="21">
        <v>2500000</v>
      </c>
      <c r="P21" s="19">
        <v>1300000</v>
      </c>
      <c r="Q21" s="22">
        <v>20809700</v>
      </c>
    </row>
    <row r="22" spans="1:17" ht="13.5">
      <c r="A22" s="3" t="s">
        <v>40</v>
      </c>
      <c r="B22" s="2"/>
      <c r="C22" s="23">
        <v>19200</v>
      </c>
      <c r="D22" s="23">
        <v>28100</v>
      </c>
      <c r="E22" s="23">
        <v>165700</v>
      </c>
      <c r="F22" s="23">
        <v>89600</v>
      </c>
      <c r="G22" s="23">
        <v>120300</v>
      </c>
      <c r="H22" s="23">
        <v>68900</v>
      </c>
      <c r="I22" s="23">
        <v>38200</v>
      </c>
      <c r="J22" s="23">
        <v>66200</v>
      </c>
      <c r="K22" s="23">
        <v>91400</v>
      </c>
      <c r="L22" s="23">
        <v>98600</v>
      </c>
      <c r="M22" s="23">
        <v>114800</v>
      </c>
      <c r="N22" s="24">
        <v>219000</v>
      </c>
      <c r="O22" s="25">
        <v>1120000</v>
      </c>
      <c r="P22" s="23">
        <v>9676770</v>
      </c>
      <c r="Q22" s="26"/>
    </row>
    <row r="23" spans="1:17" ht="13.5">
      <c r="A23" s="3" t="s">
        <v>41</v>
      </c>
      <c r="B23" s="2"/>
      <c r="C23" s="19">
        <v>56400</v>
      </c>
      <c r="D23" s="19">
        <v>82900</v>
      </c>
      <c r="E23" s="19">
        <v>488600</v>
      </c>
      <c r="F23" s="19">
        <v>264000</v>
      </c>
      <c r="G23" s="19">
        <v>354900</v>
      </c>
      <c r="H23" s="19">
        <v>203100</v>
      </c>
      <c r="I23" s="19">
        <v>112200</v>
      </c>
      <c r="J23" s="19">
        <v>194900</v>
      </c>
      <c r="K23" s="19">
        <v>269300</v>
      </c>
      <c r="L23" s="19">
        <v>290800</v>
      </c>
      <c r="M23" s="19">
        <v>338400</v>
      </c>
      <c r="N23" s="20">
        <v>644500</v>
      </c>
      <c r="O23" s="21">
        <v>3300000</v>
      </c>
      <c r="P23" s="19">
        <v>2120000</v>
      </c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2126700</v>
      </c>
      <c r="D25" s="47">
        <f>+D5+D9+D15+D19+D24</f>
        <v>2390700</v>
      </c>
      <c r="E25" s="47">
        <f>+E5+E9+E15+E19+E24</f>
        <v>14053500</v>
      </c>
      <c r="F25" s="47">
        <f>+F5+F9+F15+F19+F24</f>
        <v>7594300</v>
      </c>
      <c r="G25" s="47">
        <f aca="true" t="shared" si="4" ref="G25:Q25">+G5+G9+G15+G19+G24</f>
        <v>10207100</v>
      </c>
      <c r="H25" s="47">
        <f t="shared" si="4"/>
        <v>5841400</v>
      </c>
      <c r="I25" s="47">
        <f>+I5+I9+I15+I19+I24</f>
        <v>3226700</v>
      </c>
      <c r="J25" s="47">
        <f>+J5+J9+J15+J19+J24</f>
        <v>5610200</v>
      </c>
      <c r="K25" s="47">
        <f>+K5+K9+K15+K19+K24</f>
        <v>7746300</v>
      </c>
      <c r="L25" s="47">
        <f>+L5+L9+L15+L19+L24</f>
        <v>8368500</v>
      </c>
      <c r="M25" s="47">
        <f t="shared" si="4"/>
        <v>9732500</v>
      </c>
      <c r="N25" s="48">
        <f t="shared" si="4"/>
        <v>18535700</v>
      </c>
      <c r="O25" s="49">
        <f t="shared" si="4"/>
        <v>95433600</v>
      </c>
      <c r="P25" s="47">
        <f t="shared" si="4"/>
        <v>47116720</v>
      </c>
      <c r="Q25" s="50">
        <f t="shared" si="4"/>
        <v>41086370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550300</v>
      </c>
      <c r="D28" s="19">
        <v>809200</v>
      </c>
      <c r="E28" s="19">
        <v>4761400</v>
      </c>
      <c r="F28" s="19">
        <v>2572500</v>
      </c>
      <c r="G28" s="19">
        <v>3457900</v>
      </c>
      <c r="H28" s="19">
        <v>1978500</v>
      </c>
      <c r="I28" s="19">
        <v>1092500</v>
      </c>
      <c r="J28" s="19">
        <v>1900400</v>
      </c>
      <c r="K28" s="19">
        <v>2624000</v>
      </c>
      <c r="L28" s="19">
        <v>2835000</v>
      </c>
      <c r="M28" s="19">
        <v>3297000</v>
      </c>
      <c r="N28" s="20">
        <v>6280430</v>
      </c>
      <c r="O28" s="29">
        <v>32159130</v>
      </c>
      <c r="P28" s="19">
        <v>26528700</v>
      </c>
      <c r="Q28" s="20">
        <v>28680880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>
        <v>500000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v>500000</v>
      </c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1050300</v>
      </c>
      <c r="D32" s="30">
        <f>SUM(D28:D31)</f>
        <v>809200</v>
      </c>
      <c r="E32" s="30">
        <f>SUM(E28:E31)</f>
        <v>4761400</v>
      </c>
      <c r="F32" s="30">
        <f>SUM(F28:F31)</f>
        <v>2572500</v>
      </c>
      <c r="G32" s="30">
        <f aca="true" t="shared" si="5" ref="G32:Q32">SUM(G28:G31)</f>
        <v>3457900</v>
      </c>
      <c r="H32" s="30">
        <f t="shared" si="5"/>
        <v>1978500</v>
      </c>
      <c r="I32" s="30">
        <f>SUM(I28:I31)</f>
        <v>1092500</v>
      </c>
      <c r="J32" s="30">
        <f>SUM(J28:J31)</f>
        <v>1900400</v>
      </c>
      <c r="K32" s="30">
        <f>SUM(K28:K31)</f>
        <v>2624000</v>
      </c>
      <c r="L32" s="30">
        <f>SUM(L28:L31)</f>
        <v>2835000</v>
      </c>
      <c r="M32" s="30">
        <f t="shared" si="5"/>
        <v>3297000</v>
      </c>
      <c r="N32" s="31">
        <f t="shared" si="5"/>
        <v>6280430</v>
      </c>
      <c r="O32" s="32">
        <f t="shared" si="5"/>
        <v>32659130</v>
      </c>
      <c r="P32" s="30">
        <f t="shared" si="5"/>
        <v>26528700</v>
      </c>
      <c r="Q32" s="33">
        <f t="shared" si="5"/>
        <v>28680880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463500</v>
      </c>
      <c r="D34" s="19">
        <v>681700</v>
      </c>
      <c r="E34" s="19">
        <v>4010500</v>
      </c>
      <c r="F34" s="19">
        <v>2166700</v>
      </c>
      <c r="G34" s="19">
        <v>2912600</v>
      </c>
      <c r="H34" s="19">
        <v>1666700</v>
      </c>
      <c r="I34" s="19">
        <v>920100</v>
      </c>
      <c r="J34" s="19">
        <v>1600600</v>
      </c>
      <c r="K34" s="19">
        <v>2210100</v>
      </c>
      <c r="L34" s="19">
        <v>2388000</v>
      </c>
      <c r="M34" s="19">
        <v>2777100</v>
      </c>
      <c r="N34" s="20">
        <v>5290010</v>
      </c>
      <c r="O34" s="21">
        <v>27087610</v>
      </c>
      <c r="P34" s="19"/>
      <c r="Q34" s="22"/>
    </row>
    <row r="35" spans="1:17" ht="13.5">
      <c r="A35" s="55" t="s">
        <v>52</v>
      </c>
      <c r="B35" s="2"/>
      <c r="C35" s="19">
        <v>612900</v>
      </c>
      <c r="D35" s="19">
        <v>899800</v>
      </c>
      <c r="E35" s="19">
        <v>5281600</v>
      </c>
      <c r="F35" s="19">
        <v>2855100</v>
      </c>
      <c r="G35" s="19">
        <v>3836600</v>
      </c>
      <c r="H35" s="19">
        <v>2196200</v>
      </c>
      <c r="I35" s="19">
        <v>1214100</v>
      </c>
      <c r="J35" s="19">
        <v>2109200</v>
      </c>
      <c r="K35" s="19">
        <v>2912200</v>
      </c>
      <c r="L35" s="19">
        <v>3145500</v>
      </c>
      <c r="M35" s="19">
        <v>3658400</v>
      </c>
      <c r="N35" s="20">
        <v>6965260</v>
      </c>
      <c r="O35" s="21">
        <v>35686860</v>
      </c>
      <c r="P35" s="19">
        <v>20588020</v>
      </c>
      <c r="Q35" s="22">
        <v>12405490</v>
      </c>
    </row>
    <row r="36" spans="1:17" ht="13.5">
      <c r="A36" s="56" t="s">
        <v>53</v>
      </c>
      <c r="B36" s="6"/>
      <c r="C36" s="57">
        <f>SUM(C32:C35)</f>
        <v>2126700</v>
      </c>
      <c r="D36" s="57">
        <f>SUM(D32:D35)</f>
        <v>2390700</v>
      </c>
      <c r="E36" s="57">
        <f>SUM(E32:E35)</f>
        <v>14053500</v>
      </c>
      <c r="F36" s="57">
        <f>SUM(F32:F35)</f>
        <v>7594300</v>
      </c>
      <c r="G36" s="57">
        <f aca="true" t="shared" si="6" ref="G36:Q36">SUM(G32:G35)</f>
        <v>10207100</v>
      </c>
      <c r="H36" s="57">
        <f t="shared" si="6"/>
        <v>5841400</v>
      </c>
      <c r="I36" s="57">
        <f>SUM(I32:I35)</f>
        <v>3226700</v>
      </c>
      <c r="J36" s="57">
        <f>SUM(J32:J35)</f>
        <v>5610200</v>
      </c>
      <c r="K36" s="57">
        <f>SUM(K32:K35)</f>
        <v>7746300</v>
      </c>
      <c r="L36" s="57">
        <f>SUM(L32:L35)</f>
        <v>8368500</v>
      </c>
      <c r="M36" s="57">
        <f t="shared" si="6"/>
        <v>9732500</v>
      </c>
      <c r="N36" s="58">
        <f t="shared" si="6"/>
        <v>18535700</v>
      </c>
      <c r="O36" s="59">
        <f t="shared" si="6"/>
        <v>95433600</v>
      </c>
      <c r="P36" s="57">
        <f t="shared" si="6"/>
        <v>47116720</v>
      </c>
      <c r="Q36" s="60">
        <f t="shared" si="6"/>
        <v>41086370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52900</v>
      </c>
      <c r="E5" s="16">
        <f>SUM(E6:E8)</f>
        <v>0</v>
      </c>
      <c r="F5" s="16">
        <f>SUM(F6:F8)</f>
        <v>50000</v>
      </c>
      <c r="G5" s="16">
        <f aca="true" t="shared" si="0" ref="G5:Q5">SUM(G6:G8)</f>
        <v>810000</v>
      </c>
      <c r="H5" s="16">
        <f t="shared" si="0"/>
        <v>30000</v>
      </c>
      <c r="I5" s="16">
        <f>SUM(I6:I8)</f>
        <v>294000</v>
      </c>
      <c r="J5" s="16">
        <f>SUM(J6:J8)</f>
        <v>56900</v>
      </c>
      <c r="K5" s="16">
        <f>SUM(K6:K8)</f>
        <v>2651500</v>
      </c>
      <c r="L5" s="16">
        <f>SUM(L6:L8)</f>
        <v>1650000</v>
      </c>
      <c r="M5" s="16">
        <f t="shared" si="0"/>
        <v>12000</v>
      </c>
      <c r="N5" s="17">
        <f>SUM(N6:N8)</f>
        <v>7002800</v>
      </c>
      <c r="O5" s="18">
        <f t="shared" si="0"/>
        <v>12610100</v>
      </c>
      <c r="P5" s="16">
        <f t="shared" si="0"/>
        <v>6680400</v>
      </c>
      <c r="Q5" s="17">
        <f t="shared" si="0"/>
        <v>3068500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>
        <v>52900</v>
      </c>
      <c r="E7" s="23"/>
      <c r="F7" s="23">
        <v>50000</v>
      </c>
      <c r="G7" s="23">
        <v>810000</v>
      </c>
      <c r="H7" s="23">
        <v>30000</v>
      </c>
      <c r="I7" s="23">
        <v>294000</v>
      </c>
      <c r="J7" s="23">
        <v>56900</v>
      </c>
      <c r="K7" s="23">
        <v>2651500</v>
      </c>
      <c r="L7" s="23">
        <v>1650000</v>
      </c>
      <c r="M7" s="23">
        <v>12000</v>
      </c>
      <c r="N7" s="24">
        <v>7002800</v>
      </c>
      <c r="O7" s="25">
        <v>12610100</v>
      </c>
      <c r="P7" s="23">
        <v>6680400</v>
      </c>
      <c r="Q7" s="26">
        <v>3068500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43500</v>
      </c>
      <c r="H9" s="16">
        <f t="shared" si="1"/>
        <v>4413700</v>
      </c>
      <c r="I9" s="16">
        <f>SUM(I10:I14)</f>
        <v>775295</v>
      </c>
      <c r="J9" s="16">
        <f>SUM(J10:J14)</f>
        <v>125100</v>
      </c>
      <c r="K9" s="16">
        <f>SUM(K10:K14)</f>
        <v>1350000</v>
      </c>
      <c r="L9" s="16">
        <f>SUM(L10:L14)</f>
        <v>6390000</v>
      </c>
      <c r="M9" s="16">
        <f t="shared" si="1"/>
        <v>0</v>
      </c>
      <c r="N9" s="17">
        <f>SUM(N10:N14)</f>
        <v>2800000</v>
      </c>
      <c r="O9" s="27">
        <f t="shared" si="1"/>
        <v>15897595</v>
      </c>
      <c r="P9" s="16">
        <f t="shared" si="1"/>
        <v>10030700</v>
      </c>
      <c r="Q9" s="28">
        <f t="shared" si="1"/>
        <v>7500900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>
        <v>43500</v>
      </c>
      <c r="H10" s="19">
        <v>185000</v>
      </c>
      <c r="I10" s="19">
        <v>58000</v>
      </c>
      <c r="J10" s="19">
        <v>3200</v>
      </c>
      <c r="K10" s="19">
        <v>450000</v>
      </c>
      <c r="L10" s="19"/>
      <c r="M10" s="19"/>
      <c r="N10" s="20">
        <v>2800000</v>
      </c>
      <c r="O10" s="21">
        <v>3539700</v>
      </c>
      <c r="P10" s="19">
        <v>3353500</v>
      </c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>
        <v>4219000</v>
      </c>
      <c r="I12" s="19">
        <v>695500</v>
      </c>
      <c r="J12" s="19">
        <v>100000</v>
      </c>
      <c r="K12" s="19">
        <v>700000</v>
      </c>
      <c r="L12" s="19">
        <v>6390000</v>
      </c>
      <c r="M12" s="19"/>
      <c r="N12" s="20"/>
      <c r="O12" s="21">
        <v>12104500</v>
      </c>
      <c r="P12" s="19">
        <v>6661000</v>
      </c>
      <c r="Q12" s="22">
        <v>7483000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>
        <v>9700</v>
      </c>
      <c r="I14" s="23">
        <v>21795</v>
      </c>
      <c r="J14" s="23">
        <v>21900</v>
      </c>
      <c r="K14" s="23">
        <v>200000</v>
      </c>
      <c r="L14" s="23"/>
      <c r="M14" s="23"/>
      <c r="N14" s="24"/>
      <c r="O14" s="25">
        <v>253395</v>
      </c>
      <c r="P14" s="23">
        <v>16200</v>
      </c>
      <c r="Q14" s="26">
        <v>17900</v>
      </c>
    </row>
    <row r="15" spans="1:17" ht="13.5">
      <c r="A15" s="1" t="s">
        <v>33</v>
      </c>
      <c r="B15" s="4"/>
      <c r="C15" s="16">
        <f>SUM(C16:C18)</f>
        <v>40000</v>
      </c>
      <c r="D15" s="16">
        <f>SUM(D16:D18)</f>
        <v>0</v>
      </c>
      <c r="E15" s="16">
        <f>SUM(E16:E18)</f>
        <v>550000</v>
      </c>
      <c r="F15" s="16">
        <f>SUM(F16:F18)</f>
        <v>50000</v>
      </c>
      <c r="G15" s="16">
        <f aca="true" t="shared" si="2" ref="G15:Q15">SUM(G16:G18)</f>
        <v>11000</v>
      </c>
      <c r="H15" s="16">
        <f t="shared" si="2"/>
        <v>250000</v>
      </c>
      <c r="I15" s="16">
        <f>SUM(I16:I18)</f>
        <v>198500</v>
      </c>
      <c r="J15" s="16">
        <f>SUM(J16:J18)</f>
        <v>283000</v>
      </c>
      <c r="K15" s="16">
        <f>SUM(K16:K18)</f>
        <v>1700000</v>
      </c>
      <c r="L15" s="16">
        <f>SUM(L16:L18)</f>
        <v>1860000</v>
      </c>
      <c r="M15" s="16">
        <f t="shared" si="2"/>
        <v>350000</v>
      </c>
      <c r="N15" s="17">
        <f>SUM(N16:N18)</f>
        <v>8850000</v>
      </c>
      <c r="O15" s="27">
        <f t="shared" si="2"/>
        <v>14142500</v>
      </c>
      <c r="P15" s="16">
        <f t="shared" si="2"/>
        <v>17120000</v>
      </c>
      <c r="Q15" s="28">
        <f t="shared" si="2"/>
        <v>9120400</v>
      </c>
    </row>
    <row r="16" spans="1:17" ht="13.5">
      <c r="A16" s="3" t="s">
        <v>34</v>
      </c>
      <c r="B16" s="2"/>
      <c r="C16" s="19"/>
      <c r="D16" s="19"/>
      <c r="E16" s="19">
        <v>550000</v>
      </c>
      <c r="F16" s="19">
        <v>50000</v>
      </c>
      <c r="G16" s="19">
        <v>11000</v>
      </c>
      <c r="H16" s="19">
        <v>250000</v>
      </c>
      <c r="I16" s="19">
        <v>150000</v>
      </c>
      <c r="J16" s="19"/>
      <c r="K16" s="19">
        <v>850000</v>
      </c>
      <c r="L16" s="19">
        <v>900000</v>
      </c>
      <c r="M16" s="19">
        <v>350000</v>
      </c>
      <c r="N16" s="20">
        <v>5650000</v>
      </c>
      <c r="O16" s="21">
        <v>8761000</v>
      </c>
      <c r="P16" s="19">
        <v>5420000</v>
      </c>
      <c r="Q16" s="22">
        <v>7262500</v>
      </c>
    </row>
    <row r="17" spans="1:17" ht="13.5">
      <c r="A17" s="3" t="s">
        <v>35</v>
      </c>
      <c r="B17" s="2"/>
      <c r="C17" s="19">
        <v>40000</v>
      </c>
      <c r="D17" s="19"/>
      <c r="E17" s="19"/>
      <c r="F17" s="19"/>
      <c r="G17" s="19"/>
      <c r="H17" s="19"/>
      <c r="I17" s="19">
        <v>48500</v>
      </c>
      <c r="J17" s="19">
        <v>283000</v>
      </c>
      <c r="K17" s="19">
        <v>850000</v>
      </c>
      <c r="L17" s="19">
        <v>960000</v>
      </c>
      <c r="M17" s="19"/>
      <c r="N17" s="20">
        <v>3200000</v>
      </c>
      <c r="O17" s="21">
        <v>5381500</v>
      </c>
      <c r="P17" s="19">
        <v>11700000</v>
      </c>
      <c r="Q17" s="22">
        <v>1857900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40000</v>
      </c>
      <c r="D25" s="47">
        <f>+D5+D9+D15+D19+D24</f>
        <v>52900</v>
      </c>
      <c r="E25" s="47">
        <f>+E5+E9+E15+E19+E24</f>
        <v>550000</v>
      </c>
      <c r="F25" s="47">
        <f>+F5+F9+F15+F19+F24</f>
        <v>100000</v>
      </c>
      <c r="G25" s="47">
        <f aca="true" t="shared" si="4" ref="G25:Q25">+G5+G9+G15+G19+G24</f>
        <v>864500</v>
      </c>
      <c r="H25" s="47">
        <f t="shared" si="4"/>
        <v>4693700</v>
      </c>
      <c r="I25" s="47">
        <f>+I5+I9+I15+I19+I24</f>
        <v>1267795</v>
      </c>
      <c r="J25" s="47">
        <f>+J5+J9+J15+J19+J24</f>
        <v>465000</v>
      </c>
      <c r="K25" s="47">
        <f>+K5+K9+K15+K19+K24</f>
        <v>5701500</v>
      </c>
      <c r="L25" s="47">
        <f>+L5+L9+L15+L19+L24</f>
        <v>9900000</v>
      </c>
      <c r="M25" s="47">
        <f t="shared" si="4"/>
        <v>362000</v>
      </c>
      <c r="N25" s="48">
        <f t="shared" si="4"/>
        <v>18652800</v>
      </c>
      <c r="O25" s="49">
        <f t="shared" si="4"/>
        <v>42650195</v>
      </c>
      <c r="P25" s="47">
        <f t="shared" si="4"/>
        <v>33831100</v>
      </c>
      <c r="Q25" s="50">
        <f t="shared" si="4"/>
        <v>19689800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>
        <v>40000</v>
      </c>
      <c r="D29" s="19"/>
      <c r="E29" s="19"/>
      <c r="F29" s="19"/>
      <c r="G29" s="19"/>
      <c r="H29" s="19"/>
      <c r="I29" s="19">
        <v>48500</v>
      </c>
      <c r="J29" s="19">
        <v>283000</v>
      </c>
      <c r="K29" s="19">
        <v>850000</v>
      </c>
      <c r="L29" s="19">
        <v>2006000</v>
      </c>
      <c r="M29" s="19"/>
      <c r="N29" s="20">
        <v>3200000</v>
      </c>
      <c r="O29" s="21">
        <v>6427500</v>
      </c>
      <c r="P29" s="19">
        <v>11700000</v>
      </c>
      <c r="Q29" s="22">
        <v>1857900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40000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48500</v>
      </c>
      <c r="J32" s="30">
        <f>SUM(J28:J31)</f>
        <v>283000</v>
      </c>
      <c r="K32" s="30">
        <f>SUM(K28:K31)</f>
        <v>850000</v>
      </c>
      <c r="L32" s="30">
        <f>SUM(L28:L31)</f>
        <v>2006000</v>
      </c>
      <c r="M32" s="30">
        <f t="shared" si="5"/>
        <v>0</v>
      </c>
      <c r="N32" s="31">
        <f t="shared" si="5"/>
        <v>3200000</v>
      </c>
      <c r="O32" s="32">
        <f t="shared" si="5"/>
        <v>6427500</v>
      </c>
      <c r="P32" s="30">
        <f t="shared" si="5"/>
        <v>11700000</v>
      </c>
      <c r="Q32" s="33">
        <f t="shared" si="5"/>
        <v>1857900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>
        <v>52900</v>
      </c>
      <c r="E35" s="19">
        <v>550000</v>
      </c>
      <c r="F35" s="19">
        <v>100000</v>
      </c>
      <c r="G35" s="19">
        <v>864500</v>
      </c>
      <c r="H35" s="19">
        <v>4693700</v>
      </c>
      <c r="I35" s="19">
        <v>1219295</v>
      </c>
      <c r="J35" s="19">
        <v>182000</v>
      </c>
      <c r="K35" s="19">
        <v>4851500</v>
      </c>
      <c r="L35" s="19">
        <v>7894000</v>
      </c>
      <c r="M35" s="19">
        <v>362000</v>
      </c>
      <c r="N35" s="20">
        <v>15452800</v>
      </c>
      <c r="O35" s="21">
        <v>36222695</v>
      </c>
      <c r="P35" s="19">
        <v>22131100</v>
      </c>
      <c r="Q35" s="22">
        <v>17831900</v>
      </c>
    </row>
    <row r="36" spans="1:17" ht="13.5">
      <c r="A36" s="56" t="s">
        <v>53</v>
      </c>
      <c r="B36" s="6"/>
      <c r="C36" s="57">
        <f>SUM(C32:C35)</f>
        <v>40000</v>
      </c>
      <c r="D36" s="57">
        <f>SUM(D32:D35)</f>
        <v>52900</v>
      </c>
      <c r="E36" s="57">
        <f>SUM(E32:E35)</f>
        <v>550000</v>
      </c>
      <c r="F36" s="57">
        <f>SUM(F32:F35)</f>
        <v>100000</v>
      </c>
      <c r="G36" s="57">
        <f aca="true" t="shared" si="6" ref="G36:Q36">SUM(G32:G35)</f>
        <v>864500</v>
      </c>
      <c r="H36" s="57">
        <f t="shared" si="6"/>
        <v>4693700</v>
      </c>
      <c r="I36" s="57">
        <f>SUM(I32:I35)</f>
        <v>1267795</v>
      </c>
      <c r="J36" s="57">
        <f>SUM(J32:J35)</f>
        <v>465000</v>
      </c>
      <c r="K36" s="57">
        <f>SUM(K32:K35)</f>
        <v>5701500</v>
      </c>
      <c r="L36" s="57">
        <f>SUM(L32:L35)</f>
        <v>9900000</v>
      </c>
      <c r="M36" s="57">
        <f t="shared" si="6"/>
        <v>362000</v>
      </c>
      <c r="N36" s="58">
        <f t="shared" si="6"/>
        <v>18652800</v>
      </c>
      <c r="O36" s="59">
        <f t="shared" si="6"/>
        <v>42650195</v>
      </c>
      <c r="P36" s="57">
        <f t="shared" si="6"/>
        <v>33831100</v>
      </c>
      <c r="Q36" s="60">
        <f t="shared" si="6"/>
        <v>19689800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348193379</v>
      </c>
      <c r="D5" s="16">
        <f>SUM(D6:D8)</f>
        <v>6467</v>
      </c>
      <c r="E5" s="16">
        <f>SUM(E6:E8)</f>
        <v>49742</v>
      </c>
      <c r="F5" s="16">
        <f>SUM(F6:F8)</f>
        <v>6467</v>
      </c>
      <c r="G5" s="16">
        <f aca="true" t="shared" si="0" ref="G5:Q5">SUM(G6:G8)</f>
        <v>431242</v>
      </c>
      <c r="H5" s="16">
        <f t="shared" si="0"/>
        <v>647967</v>
      </c>
      <c r="I5" s="16">
        <f>SUM(I6:I8)</f>
        <v>7256467</v>
      </c>
      <c r="J5" s="16">
        <f>SUM(J6:J8)</f>
        <v>33968</v>
      </c>
      <c r="K5" s="16">
        <f>SUM(K6:K8)</f>
        <v>29467</v>
      </c>
      <c r="L5" s="16">
        <f>SUM(L6:L8)</f>
        <v>6467</v>
      </c>
      <c r="M5" s="16">
        <f t="shared" si="0"/>
        <v>6467</v>
      </c>
      <c r="N5" s="17">
        <f>SUM(N6:N8)</f>
        <v>2525963</v>
      </c>
      <c r="O5" s="18">
        <f t="shared" si="0"/>
        <v>359194063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>
        <v>3500</v>
      </c>
      <c r="O6" s="21">
        <v>3500</v>
      </c>
      <c r="P6" s="19"/>
      <c r="Q6" s="22"/>
    </row>
    <row r="7" spans="1:17" ht="13.5">
      <c r="A7" s="3" t="s">
        <v>25</v>
      </c>
      <c r="B7" s="2"/>
      <c r="C7" s="23">
        <v>348193379</v>
      </c>
      <c r="D7" s="23">
        <v>6467</v>
      </c>
      <c r="E7" s="23">
        <v>49742</v>
      </c>
      <c r="F7" s="23">
        <v>6467</v>
      </c>
      <c r="G7" s="23">
        <v>431242</v>
      </c>
      <c r="H7" s="23">
        <v>647967</v>
      </c>
      <c r="I7" s="23">
        <v>7256467</v>
      </c>
      <c r="J7" s="23">
        <v>33968</v>
      </c>
      <c r="K7" s="23">
        <v>29467</v>
      </c>
      <c r="L7" s="23">
        <v>6467</v>
      </c>
      <c r="M7" s="23">
        <v>6467</v>
      </c>
      <c r="N7" s="24">
        <v>2522463</v>
      </c>
      <c r="O7" s="25">
        <v>359190563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1525609</v>
      </c>
      <c r="D9" s="16">
        <f>SUM(D10:D14)</f>
        <v>2206751</v>
      </c>
      <c r="E9" s="16">
        <f>SUM(E10:E14)</f>
        <v>2984246</v>
      </c>
      <c r="F9" s="16">
        <f>SUM(F10:F14)</f>
        <v>3416355</v>
      </c>
      <c r="G9" s="16">
        <f aca="true" t="shared" si="1" ref="G9:Q9">SUM(G10:G14)</f>
        <v>4082729</v>
      </c>
      <c r="H9" s="16">
        <f t="shared" si="1"/>
        <v>3698662</v>
      </c>
      <c r="I9" s="16">
        <f>SUM(I10:I14)</f>
        <v>2834905</v>
      </c>
      <c r="J9" s="16">
        <f>SUM(J10:J14)</f>
        <v>2248995</v>
      </c>
      <c r="K9" s="16">
        <f>SUM(K10:K14)</f>
        <v>1870860</v>
      </c>
      <c r="L9" s="16">
        <f>SUM(L10:L14)</f>
        <v>2304959</v>
      </c>
      <c r="M9" s="16">
        <f t="shared" si="1"/>
        <v>3266157</v>
      </c>
      <c r="N9" s="17">
        <f>SUM(N10:N14)</f>
        <v>14929180</v>
      </c>
      <c r="O9" s="27">
        <f t="shared" si="1"/>
        <v>45369408</v>
      </c>
      <c r="P9" s="16">
        <f t="shared" si="1"/>
        <v>15000000</v>
      </c>
      <c r="Q9" s="28">
        <f t="shared" si="1"/>
        <v>42180000</v>
      </c>
    </row>
    <row r="10" spans="1:17" ht="13.5">
      <c r="A10" s="3" t="s">
        <v>28</v>
      </c>
      <c r="B10" s="2"/>
      <c r="C10" s="19"/>
      <c r="D10" s="19"/>
      <c r="E10" s="19">
        <v>28333</v>
      </c>
      <c r="F10" s="19">
        <v>30000</v>
      </c>
      <c r="G10" s="19"/>
      <c r="H10" s="19">
        <v>28333</v>
      </c>
      <c r="I10" s="19">
        <v>63334</v>
      </c>
      <c r="J10" s="19"/>
      <c r="K10" s="19"/>
      <c r="L10" s="19"/>
      <c r="M10" s="19"/>
      <c r="N10" s="20"/>
      <c r="O10" s="21">
        <v>150000</v>
      </c>
      <c r="P10" s="19"/>
      <c r="Q10" s="22"/>
    </row>
    <row r="11" spans="1:17" ht="13.5">
      <c r="A11" s="3" t="s">
        <v>29</v>
      </c>
      <c r="B11" s="2"/>
      <c r="C11" s="19">
        <v>50000</v>
      </c>
      <c r="D11" s="19">
        <v>50000</v>
      </c>
      <c r="E11" s="19">
        <v>50000</v>
      </c>
      <c r="F11" s="19">
        <v>50000</v>
      </c>
      <c r="G11" s="19">
        <v>50000</v>
      </c>
      <c r="H11" s="19">
        <v>50000</v>
      </c>
      <c r="I11" s="19">
        <v>70000</v>
      </c>
      <c r="J11" s="19">
        <v>50000</v>
      </c>
      <c r="K11" s="19">
        <v>50000</v>
      </c>
      <c r="L11" s="19">
        <v>50000</v>
      </c>
      <c r="M11" s="19">
        <v>50000</v>
      </c>
      <c r="N11" s="20">
        <v>250000</v>
      </c>
      <c r="O11" s="21">
        <v>820000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1475609</v>
      </c>
      <c r="D13" s="19">
        <v>2156751</v>
      </c>
      <c r="E13" s="19">
        <v>2905913</v>
      </c>
      <c r="F13" s="19">
        <v>3336355</v>
      </c>
      <c r="G13" s="19">
        <v>4032729</v>
      </c>
      <c r="H13" s="19">
        <v>3620329</v>
      </c>
      <c r="I13" s="19">
        <v>2701571</v>
      </c>
      <c r="J13" s="19">
        <v>2198995</v>
      </c>
      <c r="K13" s="19">
        <v>1820860</v>
      </c>
      <c r="L13" s="19">
        <v>2254959</v>
      </c>
      <c r="M13" s="19">
        <v>3216157</v>
      </c>
      <c r="N13" s="20">
        <v>14679180</v>
      </c>
      <c r="O13" s="21">
        <v>44399408</v>
      </c>
      <c r="P13" s="19">
        <v>15000000</v>
      </c>
      <c r="Q13" s="22">
        <v>42180000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1366459</v>
      </c>
      <c r="D15" s="16">
        <f>SUM(D16:D18)</f>
        <v>1366459</v>
      </c>
      <c r="E15" s="16">
        <f>SUM(E16:E18)</f>
        <v>1366459</v>
      </c>
      <c r="F15" s="16">
        <f>SUM(F16:F18)</f>
        <v>1366459</v>
      </c>
      <c r="G15" s="16">
        <f aca="true" t="shared" si="2" ref="G15:Q15">SUM(G16:G18)</f>
        <v>1656459</v>
      </c>
      <c r="H15" s="16">
        <f t="shared" si="2"/>
        <v>1393459</v>
      </c>
      <c r="I15" s="16">
        <f>SUM(I16:I18)</f>
        <v>1366459</v>
      </c>
      <c r="J15" s="16">
        <f>SUM(J16:J18)</f>
        <v>1366459</v>
      </c>
      <c r="K15" s="16">
        <f>SUM(K16:K18)</f>
        <v>1366459</v>
      </c>
      <c r="L15" s="16">
        <f>SUM(L16:L18)</f>
        <v>1366459</v>
      </c>
      <c r="M15" s="16">
        <f t="shared" si="2"/>
        <v>1366459</v>
      </c>
      <c r="N15" s="17">
        <f>SUM(N16:N18)</f>
        <v>1369965</v>
      </c>
      <c r="O15" s="27">
        <f t="shared" si="2"/>
        <v>16718014</v>
      </c>
      <c r="P15" s="16">
        <f t="shared" si="2"/>
        <v>3089910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1366459</v>
      </c>
      <c r="D17" s="19">
        <v>1366459</v>
      </c>
      <c r="E17" s="19">
        <v>1366459</v>
      </c>
      <c r="F17" s="19">
        <v>1366459</v>
      </c>
      <c r="G17" s="19">
        <v>1656459</v>
      </c>
      <c r="H17" s="19">
        <v>1393459</v>
      </c>
      <c r="I17" s="19">
        <v>1366459</v>
      </c>
      <c r="J17" s="19">
        <v>1366459</v>
      </c>
      <c r="K17" s="19">
        <v>1366459</v>
      </c>
      <c r="L17" s="19">
        <v>1366459</v>
      </c>
      <c r="M17" s="19">
        <v>1366459</v>
      </c>
      <c r="N17" s="20">
        <v>1369965</v>
      </c>
      <c r="O17" s="21">
        <v>16718014</v>
      </c>
      <c r="P17" s="19">
        <v>3089910</v>
      </c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569500276</v>
      </c>
      <c r="D19" s="16">
        <f>SUM(D20:D23)</f>
        <v>4413092</v>
      </c>
      <c r="E19" s="16">
        <f>SUM(E20:E23)</f>
        <v>5576092</v>
      </c>
      <c r="F19" s="16">
        <f>SUM(F20:F23)</f>
        <v>5750918</v>
      </c>
      <c r="G19" s="16">
        <f aca="true" t="shared" si="3" ref="G19:Q19">SUM(G20:G23)</f>
        <v>5169966</v>
      </c>
      <c r="H19" s="16">
        <f t="shared" si="3"/>
        <v>5032392</v>
      </c>
      <c r="I19" s="16">
        <f>SUM(I20:I23)</f>
        <v>5417092</v>
      </c>
      <c r="J19" s="16">
        <f>SUM(J20:J23)</f>
        <v>4413092</v>
      </c>
      <c r="K19" s="16">
        <f>SUM(K20:K23)</f>
        <v>5344165</v>
      </c>
      <c r="L19" s="16">
        <f>SUM(L20:L23)</f>
        <v>4413092</v>
      </c>
      <c r="M19" s="16">
        <f t="shared" si="3"/>
        <v>4413092</v>
      </c>
      <c r="N19" s="17">
        <f>SUM(N20:N23)</f>
        <v>8842857</v>
      </c>
      <c r="O19" s="27">
        <f t="shared" si="3"/>
        <v>628286126</v>
      </c>
      <c r="P19" s="16">
        <f t="shared" si="3"/>
        <v>45708401</v>
      </c>
      <c r="Q19" s="28">
        <f t="shared" si="3"/>
        <v>56916280</v>
      </c>
    </row>
    <row r="20" spans="1:17" ht="13.5">
      <c r="A20" s="3" t="s">
        <v>38</v>
      </c>
      <c r="B20" s="2"/>
      <c r="C20" s="19">
        <v>242164044</v>
      </c>
      <c r="D20" s="19">
        <v>634583</v>
      </c>
      <c r="E20" s="19">
        <v>1447583</v>
      </c>
      <c r="F20" s="19">
        <v>1034583</v>
      </c>
      <c r="G20" s="19">
        <v>1291457</v>
      </c>
      <c r="H20" s="19">
        <v>703883</v>
      </c>
      <c r="I20" s="19">
        <v>738583</v>
      </c>
      <c r="J20" s="19">
        <v>634583</v>
      </c>
      <c r="K20" s="19">
        <v>634583</v>
      </c>
      <c r="L20" s="19">
        <v>634583</v>
      </c>
      <c r="M20" s="19">
        <v>634583</v>
      </c>
      <c r="N20" s="20">
        <v>634587</v>
      </c>
      <c r="O20" s="21">
        <v>251187635</v>
      </c>
      <c r="P20" s="19">
        <v>9225652</v>
      </c>
      <c r="Q20" s="22">
        <v>10320869</v>
      </c>
    </row>
    <row r="21" spans="1:17" ht="13.5">
      <c r="A21" s="3" t="s">
        <v>39</v>
      </c>
      <c r="B21" s="2"/>
      <c r="C21" s="19">
        <v>302427030</v>
      </c>
      <c r="D21" s="19">
        <v>557178</v>
      </c>
      <c r="E21" s="19">
        <v>557178</v>
      </c>
      <c r="F21" s="19">
        <v>797178</v>
      </c>
      <c r="G21" s="19">
        <v>607178</v>
      </c>
      <c r="H21" s="19">
        <v>557178</v>
      </c>
      <c r="I21" s="19">
        <v>757178</v>
      </c>
      <c r="J21" s="19">
        <v>557178</v>
      </c>
      <c r="K21" s="19">
        <v>557178</v>
      </c>
      <c r="L21" s="19">
        <v>557178</v>
      </c>
      <c r="M21" s="19">
        <v>557178</v>
      </c>
      <c r="N21" s="20">
        <v>557176</v>
      </c>
      <c r="O21" s="21">
        <v>309045986</v>
      </c>
      <c r="P21" s="19">
        <v>9552293</v>
      </c>
      <c r="Q21" s="22">
        <v>18239610</v>
      </c>
    </row>
    <row r="22" spans="1:17" ht="13.5">
      <c r="A22" s="3" t="s">
        <v>40</v>
      </c>
      <c r="B22" s="2"/>
      <c r="C22" s="23">
        <v>2810838</v>
      </c>
      <c r="D22" s="23">
        <v>2810838</v>
      </c>
      <c r="E22" s="23">
        <v>2810838</v>
      </c>
      <c r="F22" s="23">
        <v>2910838</v>
      </c>
      <c r="G22" s="23">
        <v>2860838</v>
      </c>
      <c r="H22" s="23">
        <v>2910838</v>
      </c>
      <c r="I22" s="23">
        <v>2860838</v>
      </c>
      <c r="J22" s="23">
        <v>2810838</v>
      </c>
      <c r="K22" s="23">
        <v>2810838</v>
      </c>
      <c r="L22" s="23">
        <v>2810838</v>
      </c>
      <c r="M22" s="23">
        <v>2810838</v>
      </c>
      <c r="N22" s="24">
        <v>4089577</v>
      </c>
      <c r="O22" s="25">
        <v>35308795</v>
      </c>
      <c r="P22" s="23">
        <v>19133251</v>
      </c>
      <c r="Q22" s="26">
        <v>24447865</v>
      </c>
    </row>
    <row r="23" spans="1:17" ht="13.5">
      <c r="A23" s="3" t="s">
        <v>41</v>
      </c>
      <c r="B23" s="2"/>
      <c r="C23" s="19">
        <v>22098364</v>
      </c>
      <c r="D23" s="19">
        <v>410493</v>
      </c>
      <c r="E23" s="19">
        <v>760493</v>
      </c>
      <c r="F23" s="19">
        <v>1008319</v>
      </c>
      <c r="G23" s="19">
        <v>410493</v>
      </c>
      <c r="H23" s="19">
        <v>860493</v>
      </c>
      <c r="I23" s="19">
        <v>1060493</v>
      </c>
      <c r="J23" s="19">
        <v>410493</v>
      </c>
      <c r="K23" s="19">
        <v>1341566</v>
      </c>
      <c r="L23" s="19">
        <v>410493</v>
      </c>
      <c r="M23" s="19">
        <v>410493</v>
      </c>
      <c r="N23" s="20">
        <v>3561517</v>
      </c>
      <c r="O23" s="21">
        <v>32743710</v>
      </c>
      <c r="P23" s="19">
        <v>7797205</v>
      </c>
      <c r="Q23" s="22">
        <v>3907936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920585723</v>
      </c>
      <c r="D25" s="47">
        <f>+D5+D9+D15+D19+D24</f>
        <v>7992769</v>
      </c>
      <c r="E25" s="47">
        <f>+E5+E9+E15+E19+E24</f>
        <v>9976539</v>
      </c>
      <c r="F25" s="47">
        <f>+F5+F9+F15+F19+F24</f>
        <v>10540199</v>
      </c>
      <c r="G25" s="47">
        <f aca="true" t="shared" si="4" ref="G25:Q25">+G5+G9+G15+G19+G24</f>
        <v>11340396</v>
      </c>
      <c r="H25" s="47">
        <f t="shared" si="4"/>
        <v>10772480</v>
      </c>
      <c r="I25" s="47">
        <f>+I5+I9+I15+I19+I24</f>
        <v>16874923</v>
      </c>
      <c r="J25" s="47">
        <f>+J5+J9+J15+J19+J24</f>
        <v>8062514</v>
      </c>
      <c r="K25" s="47">
        <f>+K5+K9+K15+K19+K24</f>
        <v>8610951</v>
      </c>
      <c r="L25" s="47">
        <f>+L5+L9+L15+L19+L24</f>
        <v>8090977</v>
      </c>
      <c r="M25" s="47">
        <f t="shared" si="4"/>
        <v>9052175</v>
      </c>
      <c r="N25" s="48">
        <f t="shared" si="4"/>
        <v>27667965</v>
      </c>
      <c r="O25" s="49">
        <f t="shared" si="4"/>
        <v>1049567611</v>
      </c>
      <c r="P25" s="47">
        <f t="shared" si="4"/>
        <v>63798311</v>
      </c>
      <c r="Q25" s="50">
        <f t="shared" si="4"/>
        <v>99096280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1972915</v>
      </c>
      <c r="D28" s="19">
        <v>1972915</v>
      </c>
      <c r="E28" s="19">
        <v>1972915</v>
      </c>
      <c r="F28" s="19">
        <v>1972915</v>
      </c>
      <c r="G28" s="19">
        <v>1972915</v>
      </c>
      <c r="H28" s="19">
        <v>1972915</v>
      </c>
      <c r="I28" s="19">
        <v>1972915</v>
      </c>
      <c r="J28" s="19">
        <v>1972915</v>
      </c>
      <c r="K28" s="19">
        <v>1972915</v>
      </c>
      <c r="L28" s="19">
        <v>1972915</v>
      </c>
      <c r="M28" s="19">
        <v>1972915</v>
      </c>
      <c r="N28" s="20">
        <v>5123936</v>
      </c>
      <c r="O28" s="29">
        <v>26826001</v>
      </c>
      <c r="P28" s="19">
        <v>27902000</v>
      </c>
      <c r="Q28" s="20">
        <v>29487000</v>
      </c>
    </row>
    <row r="29" spans="1:17" ht="13.5">
      <c r="A29" s="52" t="s">
        <v>47</v>
      </c>
      <c r="B29" s="2"/>
      <c r="C29" s="19">
        <v>1475609</v>
      </c>
      <c r="D29" s="19">
        <v>2156751</v>
      </c>
      <c r="E29" s="19">
        <v>2934246</v>
      </c>
      <c r="F29" s="19">
        <v>3366355</v>
      </c>
      <c r="G29" s="19">
        <v>4032729</v>
      </c>
      <c r="H29" s="19">
        <v>3648662</v>
      </c>
      <c r="I29" s="19">
        <v>2784905</v>
      </c>
      <c r="J29" s="19">
        <v>2198995</v>
      </c>
      <c r="K29" s="19">
        <v>1820860</v>
      </c>
      <c r="L29" s="19">
        <v>2254959</v>
      </c>
      <c r="M29" s="19">
        <v>3216157</v>
      </c>
      <c r="N29" s="20">
        <v>14879180</v>
      </c>
      <c r="O29" s="21">
        <v>44769408</v>
      </c>
      <c r="P29" s="19">
        <v>15000000</v>
      </c>
      <c r="Q29" s="22">
        <v>42180000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359250</v>
      </c>
      <c r="D31" s="19">
        <v>359250</v>
      </c>
      <c r="E31" s="19">
        <v>359250</v>
      </c>
      <c r="F31" s="19">
        <v>359250</v>
      </c>
      <c r="G31" s="19">
        <v>359250</v>
      </c>
      <c r="H31" s="19">
        <v>359250</v>
      </c>
      <c r="I31" s="19">
        <v>359250</v>
      </c>
      <c r="J31" s="19">
        <v>359250</v>
      </c>
      <c r="K31" s="19">
        <v>359250</v>
      </c>
      <c r="L31" s="19">
        <v>359250</v>
      </c>
      <c r="M31" s="19">
        <v>359250</v>
      </c>
      <c r="N31" s="20">
        <v>359248</v>
      </c>
      <c r="O31" s="21">
        <v>4310998</v>
      </c>
      <c r="P31" s="19"/>
      <c r="Q31" s="22"/>
    </row>
    <row r="32" spans="1:17" ht="13.5">
      <c r="A32" s="54" t="s">
        <v>50</v>
      </c>
      <c r="B32" s="2"/>
      <c r="C32" s="30">
        <f>SUM(C28:C31)</f>
        <v>3807774</v>
      </c>
      <c r="D32" s="30">
        <f>SUM(D28:D31)</f>
        <v>4488916</v>
      </c>
      <c r="E32" s="30">
        <f>SUM(E28:E31)</f>
        <v>5266411</v>
      </c>
      <c r="F32" s="30">
        <f>SUM(F28:F31)</f>
        <v>5698520</v>
      </c>
      <c r="G32" s="30">
        <f aca="true" t="shared" si="5" ref="G32:Q32">SUM(G28:G31)</f>
        <v>6364894</v>
      </c>
      <c r="H32" s="30">
        <f t="shared" si="5"/>
        <v>5980827</v>
      </c>
      <c r="I32" s="30">
        <f>SUM(I28:I31)</f>
        <v>5117070</v>
      </c>
      <c r="J32" s="30">
        <f>SUM(J28:J31)</f>
        <v>4531160</v>
      </c>
      <c r="K32" s="30">
        <f>SUM(K28:K31)</f>
        <v>4153025</v>
      </c>
      <c r="L32" s="30">
        <f>SUM(L28:L31)</f>
        <v>4587124</v>
      </c>
      <c r="M32" s="30">
        <f t="shared" si="5"/>
        <v>5548322</v>
      </c>
      <c r="N32" s="31">
        <f t="shared" si="5"/>
        <v>20362364</v>
      </c>
      <c r="O32" s="32">
        <f t="shared" si="5"/>
        <v>75906407</v>
      </c>
      <c r="P32" s="30">
        <f t="shared" si="5"/>
        <v>42902000</v>
      </c>
      <c r="Q32" s="33">
        <f t="shared" si="5"/>
        <v>71667000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2263537</v>
      </c>
      <c r="D34" s="19">
        <v>2263537</v>
      </c>
      <c r="E34" s="19">
        <v>2863537</v>
      </c>
      <c r="F34" s="19">
        <v>2603537</v>
      </c>
      <c r="G34" s="19">
        <v>2521237</v>
      </c>
      <c r="H34" s="19">
        <v>2782837</v>
      </c>
      <c r="I34" s="19">
        <v>10113537</v>
      </c>
      <c r="J34" s="19">
        <v>2263537</v>
      </c>
      <c r="K34" s="19">
        <v>3194610</v>
      </c>
      <c r="L34" s="19">
        <v>2263537</v>
      </c>
      <c r="M34" s="19">
        <v>2263537</v>
      </c>
      <c r="N34" s="20">
        <v>2263561</v>
      </c>
      <c r="O34" s="21">
        <v>37660541</v>
      </c>
      <c r="P34" s="19">
        <v>9395652</v>
      </c>
      <c r="Q34" s="22">
        <v>10473220</v>
      </c>
    </row>
    <row r="35" spans="1:17" ht="13.5">
      <c r="A35" s="55" t="s">
        <v>52</v>
      </c>
      <c r="B35" s="2"/>
      <c r="C35" s="19">
        <v>1240316</v>
      </c>
      <c r="D35" s="19">
        <v>1240316</v>
      </c>
      <c r="E35" s="19">
        <v>1846591</v>
      </c>
      <c r="F35" s="19">
        <v>2238142</v>
      </c>
      <c r="G35" s="19">
        <v>2454265</v>
      </c>
      <c r="H35" s="19">
        <v>2008816</v>
      </c>
      <c r="I35" s="19">
        <v>1644316</v>
      </c>
      <c r="J35" s="19">
        <v>1267817</v>
      </c>
      <c r="K35" s="19">
        <v>1263316</v>
      </c>
      <c r="L35" s="19">
        <v>1240316</v>
      </c>
      <c r="M35" s="19">
        <v>1240316</v>
      </c>
      <c r="N35" s="20">
        <v>5042040</v>
      </c>
      <c r="O35" s="21">
        <v>22726567</v>
      </c>
      <c r="P35" s="19">
        <v>11500659</v>
      </c>
      <c r="Q35" s="22">
        <v>16956060</v>
      </c>
    </row>
    <row r="36" spans="1:17" ht="13.5">
      <c r="A36" s="56" t="s">
        <v>53</v>
      </c>
      <c r="B36" s="6"/>
      <c r="C36" s="57">
        <f>SUM(C32:C35)</f>
        <v>7311627</v>
      </c>
      <c r="D36" s="57">
        <f>SUM(D32:D35)</f>
        <v>7992769</v>
      </c>
      <c r="E36" s="57">
        <f>SUM(E32:E35)</f>
        <v>9976539</v>
      </c>
      <c r="F36" s="57">
        <f>SUM(F32:F35)</f>
        <v>10540199</v>
      </c>
      <c r="G36" s="57">
        <f aca="true" t="shared" si="6" ref="G36:Q36">SUM(G32:G35)</f>
        <v>11340396</v>
      </c>
      <c r="H36" s="57">
        <f t="shared" si="6"/>
        <v>10772480</v>
      </c>
      <c r="I36" s="57">
        <f>SUM(I32:I35)</f>
        <v>16874923</v>
      </c>
      <c r="J36" s="57">
        <f>SUM(J32:J35)</f>
        <v>8062514</v>
      </c>
      <c r="K36" s="57">
        <f>SUM(K32:K35)</f>
        <v>8610951</v>
      </c>
      <c r="L36" s="57">
        <f>SUM(L32:L35)</f>
        <v>8090977</v>
      </c>
      <c r="M36" s="57">
        <f t="shared" si="6"/>
        <v>9052175</v>
      </c>
      <c r="N36" s="58">
        <f t="shared" si="6"/>
        <v>27667965</v>
      </c>
      <c r="O36" s="59">
        <f t="shared" si="6"/>
        <v>136293515</v>
      </c>
      <c r="P36" s="57">
        <f t="shared" si="6"/>
        <v>63798311</v>
      </c>
      <c r="Q36" s="60">
        <f t="shared" si="6"/>
        <v>99096280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37500</v>
      </c>
      <c r="F5" s="16">
        <f>SUM(F6:F8)</f>
        <v>140000</v>
      </c>
      <c r="G5" s="16">
        <f aca="true" t="shared" si="0" ref="G5:Q5">SUM(G6:G8)</f>
        <v>170000</v>
      </c>
      <c r="H5" s="16">
        <f t="shared" si="0"/>
        <v>450000</v>
      </c>
      <c r="I5" s="16">
        <f>SUM(I6:I8)</f>
        <v>27500</v>
      </c>
      <c r="J5" s="16">
        <f>SUM(J6:J8)</f>
        <v>100000</v>
      </c>
      <c r="K5" s="16">
        <f>SUM(K6:K8)</f>
        <v>15000</v>
      </c>
      <c r="L5" s="16">
        <f>SUM(L6:L8)</f>
        <v>15000</v>
      </c>
      <c r="M5" s="16">
        <f t="shared" si="0"/>
        <v>0</v>
      </c>
      <c r="N5" s="17">
        <f>SUM(N6:N8)</f>
        <v>3150000</v>
      </c>
      <c r="O5" s="18">
        <f t="shared" si="0"/>
        <v>4105000</v>
      </c>
      <c r="P5" s="16">
        <f t="shared" si="0"/>
        <v>30000000</v>
      </c>
      <c r="Q5" s="17">
        <f t="shared" si="0"/>
        <v>30000000</v>
      </c>
    </row>
    <row r="6" spans="1:17" ht="13.5">
      <c r="A6" s="3" t="s">
        <v>24</v>
      </c>
      <c r="B6" s="2"/>
      <c r="C6" s="19"/>
      <c r="D6" s="19"/>
      <c r="E6" s="19"/>
      <c r="F6" s="19">
        <v>10000</v>
      </c>
      <c r="G6" s="19"/>
      <c r="H6" s="19"/>
      <c r="I6" s="19"/>
      <c r="J6" s="19"/>
      <c r="K6" s="19"/>
      <c r="L6" s="19"/>
      <c r="M6" s="19"/>
      <c r="N6" s="20"/>
      <c r="O6" s="21">
        <v>10000</v>
      </c>
      <c r="P6" s="19"/>
      <c r="Q6" s="22"/>
    </row>
    <row r="7" spans="1:17" ht="13.5">
      <c r="A7" s="3" t="s">
        <v>25</v>
      </c>
      <c r="B7" s="2"/>
      <c r="C7" s="23"/>
      <c r="D7" s="23"/>
      <c r="E7" s="23">
        <v>37500</v>
      </c>
      <c r="F7" s="23">
        <v>130000</v>
      </c>
      <c r="G7" s="23">
        <v>170000</v>
      </c>
      <c r="H7" s="23">
        <v>450000</v>
      </c>
      <c r="I7" s="23">
        <v>27500</v>
      </c>
      <c r="J7" s="23">
        <v>100000</v>
      </c>
      <c r="K7" s="23">
        <v>15000</v>
      </c>
      <c r="L7" s="23">
        <v>15000</v>
      </c>
      <c r="M7" s="23"/>
      <c r="N7" s="24">
        <v>3150000</v>
      </c>
      <c r="O7" s="25">
        <v>4095000</v>
      </c>
      <c r="P7" s="23">
        <v>30000000</v>
      </c>
      <c r="Q7" s="26">
        <v>30000000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1252330</v>
      </c>
      <c r="D9" s="16">
        <f>SUM(D10:D14)</f>
        <v>652330</v>
      </c>
      <c r="E9" s="16">
        <f>SUM(E10:E14)</f>
        <v>902330</v>
      </c>
      <c r="F9" s="16">
        <f>SUM(F10:F14)</f>
        <v>2452330</v>
      </c>
      <c r="G9" s="16">
        <f aca="true" t="shared" si="1" ref="G9:Q9">SUM(G10:G14)</f>
        <v>2836330</v>
      </c>
      <c r="H9" s="16">
        <f t="shared" si="1"/>
        <v>2028330</v>
      </c>
      <c r="I9" s="16">
        <f>SUM(I10:I14)</f>
        <v>2002330</v>
      </c>
      <c r="J9" s="16">
        <f>SUM(J10:J14)</f>
        <v>3278330</v>
      </c>
      <c r="K9" s="16">
        <f>SUM(K10:K14)</f>
        <v>5008996</v>
      </c>
      <c r="L9" s="16">
        <f>SUM(L10:L14)</f>
        <v>7358997</v>
      </c>
      <c r="M9" s="16">
        <f t="shared" si="1"/>
        <v>5742179</v>
      </c>
      <c r="N9" s="17">
        <f>SUM(N10:N14)</f>
        <v>31245209</v>
      </c>
      <c r="O9" s="27">
        <f t="shared" si="1"/>
        <v>64760021</v>
      </c>
      <c r="P9" s="16">
        <f t="shared" si="1"/>
        <v>14127760</v>
      </c>
      <c r="Q9" s="28">
        <f t="shared" si="1"/>
        <v>39479750</v>
      </c>
    </row>
    <row r="10" spans="1:17" ht="13.5">
      <c r="A10" s="3" t="s">
        <v>28</v>
      </c>
      <c r="B10" s="2"/>
      <c r="C10" s="19"/>
      <c r="D10" s="19"/>
      <c r="E10" s="19">
        <v>250000</v>
      </c>
      <c r="F10" s="19">
        <v>350000</v>
      </c>
      <c r="G10" s="19">
        <v>500000</v>
      </c>
      <c r="H10" s="19">
        <v>500000</v>
      </c>
      <c r="I10" s="19"/>
      <c r="J10" s="19">
        <v>30000</v>
      </c>
      <c r="K10" s="19">
        <v>250000</v>
      </c>
      <c r="L10" s="19">
        <v>250000</v>
      </c>
      <c r="M10" s="19">
        <v>200000</v>
      </c>
      <c r="N10" s="20">
        <v>950000</v>
      </c>
      <c r="O10" s="21">
        <v>3280000</v>
      </c>
      <c r="P10" s="19"/>
      <c r="Q10" s="22"/>
    </row>
    <row r="11" spans="1:17" ht="13.5">
      <c r="A11" s="3" t="s">
        <v>29</v>
      </c>
      <c r="B11" s="2"/>
      <c r="C11" s="19">
        <v>600000</v>
      </c>
      <c r="D11" s="19"/>
      <c r="E11" s="19"/>
      <c r="F11" s="19">
        <v>750000</v>
      </c>
      <c r="G11" s="19">
        <v>934000</v>
      </c>
      <c r="H11" s="19">
        <v>626000</v>
      </c>
      <c r="I11" s="19">
        <v>1200000</v>
      </c>
      <c r="J11" s="19">
        <v>1296000</v>
      </c>
      <c r="K11" s="19">
        <v>1580000</v>
      </c>
      <c r="L11" s="19">
        <v>3950000</v>
      </c>
      <c r="M11" s="19">
        <v>1650000</v>
      </c>
      <c r="N11" s="20">
        <v>6184172</v>
      </c>
      <c r="O11" s="21">
        <v>18770172</v>
      </c>
      <c r="P11" s="19"/>
      <c r="Q11" s="22"/>
    </row>
    <row r="12" spans="1:17" ht="13.5">
      <c r="A12" s="3" t="s">
        <v>30</v>
      </c>
      <c r="B12" s="2"/>
      <c r="C12" s="19">
        <v>652330</v>
      </c>
      <c r="D12" s="19">
        <v>652330</v>
      </c>
      <c r="E12" s="19">
        <v>652330</v>
      </c>
      <c r="F12" s="19">
        <v>1252330</v>
      </c>
      <c r="G12" s="19">
        <v>1302330</v>
      </c>
      <c r="H12" s="19">
        <v>802330</v>
      </c>
      <c r="I12" s="19">
        <v>802330</v>
      </c>
      <c r="J12" s="19">
        <v>852330</v>
      </c>
      <c r="K12" s="19">
        <v>2078996</v>
      </c>
      <c r="L12" s="19">
        <v>2058997</v>
      </c>
      <c r="M12" s="19">
        <v>1828997</v>
      </c>
      <c r="N12" s="20">
        <v>3335387</v>
      </c>
      <c r="O12" s="21">
        <v>16271017</v>
      </c>
      <c r="P12" s="19">
        <v>841000</v>
      </c>
      <c r="Q12" s="22"/>
    </row>
    <row r="13" spans="1:17" ht="13.5">
      <c r="A13" s="3" t="s">
        <v>31</v>
      </c>
      <c r="B13" s="2"/>
      <c r="C13" s="19"/>
      <c r="D13" s="19"/>
      <c r="E13" s="19"/>
      <c r="F13" s="19">
        <v>100000</v>
      </c>
      <c r="G13" s="19">
        <v>100000</v>
      </c>
      <c r="H13" s="19">
        <v>100000</v>
      </c>
      <c r="I13" s="19"/>
      <c r="J13" s="19">
        <v>1100000</v>
      </c>
      <c r="K13" s="19">
        <v>1100000</v>
      </c>
      <c r="L13" s="19">
        <v>1100000</v>
      </c>
      <c r="M13" s="19">
        <v>2063182</v>
      </c>
      <c r="N13" s="20">
        <v>20775650</v>
      </c>
      <c r="O13" s="21">
        <v>26438832</v>
      </c>
      <c r="P13" s="19">
        <v>13286760</v>
      </c>
      <c r="Q13" s="22">
        <v>39479750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405916</v>
      </c>
      <c r="D15" s="16">
        <f>SUM(D16:D18)</f>
        <v>785916</v>
      </c>
      <c r="E15" s="16">
        <f>SUM(E16:E18)</f>
        <v>878916</v>
      </c>
      <c r="F15" s="16">
        <f>SUM(F16:F18)</f>
        <v>2140916</v>
      </c>
      <c r="G15" s="16">
        <f aca="true" t="shared" si="2" ref="G15:Q15">SUM(G16:G18)</f>
        <v>2337916</v>
      </c>
      <c r="H15" s="16">
        <f t="shared" si="2"/>
        <v>2216408</v>
      </c>
      <c r="I15" s="16">
        <f>SUM(I16:I18)</f>
        <v>2310218</v>
      </c>
      <c r="J15" s="16">
        <f>SUM(J16:J18)</f>
        <v>2830218</v>
      </c>
      <c r="K15" s="16">
        <f>SUM(K16:K18)</f>
        <v>2650218</v>
      </c>
      <c r="L15" s="16">
        <f>SUM(L16:L18)</f>
        <v>2587218</v>
      </c>
      <c r="M15" s="16">
        <f t="shared" si="2"/>
        <v>2665916</v>
      </c>
      <c r="N15" s="17">
        <f>SUM(N16:N18)</f>
        <v>8600106</v>
      </c>
      <c r="O15" s="27">
        <f t="shared" si="2"/>
        <v>30409883</v>
      </c>
      <c r="P15" s="16">
        <f t="shared" si="2"/>
        <v>0</v>
      </c>
      <c r="Q15" s="28">
        <f t="shared" si="2"/>
        <v>8000000</v>
      </c>
    </row>
    <row r="16" spans="1:17" ht="13.5">
      <c r="A16" s="3" t="s">
        <v>34</v>
      </c>
      <c r="B16" s="2"/>
      <c r="C16" s="19">
        <v>405916</v>
      </c>
      <c r="D16" s="19">
        <v>405916</v>
      </c>
      <c r="E16" s="19">
        <v>498916</v>
      </c>
      <c r="F16" s="19">
        <v>505916</v>
      </c>
      <c r="G16" s="19">
        <v>505916</v>
      </c>
      <c r="H16" s="19">
        <v>1066408</v>
      </c>
      <c r="I16" s="19">
        <v>505916</v>
      </c>
      <c r="J16" s="19">
        <v>505916</v>
      </c>
      <c r="K16" s="19">
        <v>655916</v>
      </c>
      <c r="L16" s="19">
        <v>905916</v>
      </c>
      <c r="M16" s="19">
        <v>2505916</v>
      </c>
      <c r="N16" s="20">
        <v>430924</v>
      </c>
      <c r="O16" s="21">
        <v>8899492</v>
      </c>
      <c r="P16" s="19"/>
      <c r="Q16" s="22"/>
    </row>
    <row r="17" spans="1:17" ht="13.5">
      <c r="A17" s="3" t="s">
        <v>35</v>
      </c>
      <c r="B17" s="2"/>
      <c r="C17" s="19"/>
      <c r="D17" s="19">
        <v>380000</v>
      </c>
      <c r="E17" s="19">
        <v>380000</v>
      </c>
      <c r="F17" s="19">
        <v>1635000</v>
      </c>
      <c r="G17" s="19">
        <v>1832000</v>
      </c>
      <c r="H17" s="19">
        <v>1150000</v>
      </c>
      <c r="I17" s="19">
        <v>1804302</v>
      </c>
      <c r="J17" s="19">
        <v>2324302</v>
      </c>
      <c r="K17" s="19">
        <v>1994302</v>
      </c>
      <c r="L17" s="19">
        <v>1681302</v>
      </c>
      <c r="M17" s="19">
        <v>160000</v>
      </c>
      <c r="N17" s="20">
        <v>8169182</v>
      </c>
      <c r="O17" s="21">
        <v>21510391</v>
      </c>
      <c r="P17" s="19"/>
      <c r="Q17" s="22">
        <v>8000000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1171693</v>
      </c>
      <c r="D19" s="16">
        <f>SUM(D20:D23)</f>
        <v>2921693</v>
      </c>
      <c r="E19" s="16">
        <f>SUM(E20:E23)</f>
        <v>4000793</v>
      </c>
      <c r="F19" s="16">
        <f>SUM(F20:F23)</f>
        <v>3921693</v>
      </c>
      <c r="G19" s="16">
        <f aca="true" t="shared" si="3" ref="G19:Q19">SUM(G20:G23)</f>
        <v>9821693</v>
      </c>
      <c r="H19" s="16">
        <f t="shared" si="3"/>
        <v>6021693</v>
      </c>
      <c r="I19" s="16">
        <f>SUM(I20:I23)</f>
        <v>9799087</v>
      </c>
      <c r="J19" s="16">
        <f>SUM(J20:J23)</f>
        <v>12149087</v>
      </c>
      <c r="K19" s="16">
        <f>SUM(K20:K23)</f>
        <v>11820581</v>
      </c>
      <c r="L19" s="16">
        <f>SUM(L20:L23)</f>
        <v>14359656</v>
      </c>
      <c r="M19" s="16">
        <f t="shared" si="3"/>
        <v>9039656</v>
      </c>
      <c r="N19" s="17">
        <f>SUM(N20:N23)</f>
        <v>77374688</v>
      </c>
      <c r="O19" s="27">
        <f t="shared" si="3"/>
        <v>162402016</v>
      </c>
      <c r="P19" s="16">
        <f t="shared" si="3"/>
        <v>104336000</v>
      </c>
      <c r="Q19" s="28">
        <f t="shared" si="3"/>
        <v>76844369</v>
      </c>
    </row>
    <row r="20" spans="1:17" ht="13.5">
      <c r="A20" s="3" t="s">
        <v>38</v>
      </c>
      <c r="B20" s="2"/>
      <c r="C20" s="19"/>
      <c r="D20" s="19">
        <v>1000000</v>
      </c>
      <c r="E20" s="19">
        <v>1529100</v>
      </c>
      <c r="F20" s="19">
        <v>600000</v>
      </c>
      <c r="G20" s="19">
        <v>4500000</v>
      </c>
      <c r="H20" s="19">
        <v>3000000</v>
      </c>
      <c r="I20" s="19">
        <v>5341170</v>
      </c>
      <c r="J20" s="19">
        <v>4541170</v>
      </c>
      <c r="K20" s="19">
        <v>4442669</v>
      </c>
      <c r="L20" s="19">
        <v>5600000</v>
      </c>
      <c r="M20" s="19">
        <v>1470000</v>
      </c>
      <c r="N20" s="20">
        <v>2100000</v>
      </c>
      <c r="O20" s="21">
        <v>34124109</v>
      </c>
      <c r="P20" s="19">
        <v>32000000</v>
      </c>
      <c r="Q20" s="22">
        <v>30000000</v>
      </c>
    </row>
    <row r="21" spans="1:17" ht="13.5">
      <c r="A21" s="3" t="s">
        <v>39</v>
      </c>
      <c r="B21" s="2"/>
      <c r="C21" s="19"/>
      <c r="D21" s="19">
        <v>250000</v>
      </c>
      <c r="E21" s="19">
        <v>800000</v>
      </c>
      <c r="F21" s="19">
        <v>1150000</v>
      </c>
      <c r="G21" s="19">
        <v>2350000</v>
      </c>
      <c r="H21" s="19">
        <v>350000</v>
      </c>
      <c r="I21" s="19">
        <v>850000</v>
      </c>
      <c r="J21" s="19">
        <v>3800000</v>
      </c>
      <c r="K21" s="19">
        <v>3448256</v>
      </c>
      <c r="L21" s="19">
        <v>3500000</v>
      </c>
      <c r="M21" s="19">
        <v>2700000</v>
      </c>
      <c r="N21" s="20">
        <v>29305664</v>
      </c>
      <c r="O21" s="21">
        <v>48503920</v>
      </c>
      <c r="P21" s="19">
        <v>40075000</v>
      </c>
      <c r="Q21" s="22">
        <v>13481369</v>
      </c>
    </row>
    <row r="22" spans="1:17" ht="13.5">
      <c r="A22" s="3" t="s">
        <v>40</v>
      </c>
      <c r="B22" s="2"/>
      <c r="C22" s="23">
        <v>1171693</v>
      </c>
      <c r="D22" s="23">
        <v>1671693</v>
      </c>
      <c r="E22" s="23">
        <v>1671693</v>
      </c>
      <c r="F22" s="23">
        <v>2171693</v>
      </c>
      <c r="G22" s="23">
        <v>2671693</v>
      </c>
      <c r="H22" s="23">
        <v>2171693</v>
      </c>
      <c r="I22" s="23">
        <v>2221693</v>
      </c>
      <c r="J22" s="23">
        <v>2621693</v>
      </c>
      <c r="K22" s="23">
        <v>2743432</v>
      </c>
      <c r="L22" s="23">
        <v>4073432</v>
      </c>
      <c r="M22" s="23">
        <v>3683432</v>
      </c>
      <c r="N22" s="24">
        <v>35969024</v>
      </c>
      <c r="O22" s="25">
        <v>62842865</v>
      </c>
      <c r="P22" s="23">
        <v>21961000</v>
      </c>
      <c r="Q22" s="26">
        <v>33363000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>
        <v>300000</v>
      </c>
      <c r="H23" s="19">
        <v>500000</v>
      </c>
      <c r="I23" s="19">
        <v>1386224</v>
      </c>
      <c r="J23" s="19">
        <v>1186224</v>
      </c>
      <c r="K23" s="19">
        <v>1186224</v>
      </c>
      <c r="L23" s="19">
        <v>1186224</v>
      </c>
      <c r="M23" s="19">
        <v>1186224</v>
      </c>
      <c r="N23" s="20">
        <v>10000000</v>
      </c>
      <c r="O23" s="21">
        <v>16931122</v>
      </c>
      <c r="P23" s="19">
        <v>10300000</v>
      </c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2829939</v>
      </c>
      <c r="D25" s="47">
        <f>+D5+D9+D15+D19+D24</f>
        <v>4359939</v>
      </c>
      <c r="E25" s="47">
        <f>+E5+E9+E15+E19+E24</f>
        <v>5819539</v>
      </c>
      <c r="F25" s="47">
        <f>+F5+F9+F15+F19+F24</f>
        <v>8654939</v>
      </c>
      <c r="G25" s="47">
        <f aca="true" t="shared" si="4" ref="G25:Q25">+G5+G9+G15+G19+G24</f>
        <v>15165939</v>
      </c>
      <c r="H25" s="47">
        <f t="shared" si="4"/>
        <v>10716431</v>
      </c>
      <c r="I25" s="47">
        <f>+I5+I9+I15+I19+I24</f>
        <v>14139135</v>
      </c>
      <c r="J25" s="47">
        <f>+J5+J9+J15+J19+J24</f>
        <v>18357635</v>
      </c>
      <c r="K25" s="47">
        <f>+K5+K9+K15+K19+K24</f>
        <v>19494795</v>
      </c>
      <c r="L25" s="47">
        <f>+L5+L9+L15+L19+L24</f>
        <v>24320871</v>
      </c>
      <c r="M25" s="47">
        <f t="shared" si="4"/>
        <v>17447751</v>
      </c>
      <c r="N25" s="48">
        <f t="shared" si="4"/>
        <v>120370003</v>
      </c>
      <c r="O25" s="49">
        <f t="shared" si="4"/>
        <v>261676920</v>
      </c>
      <c r="P25" s="47">
        <f t="shared" si="4"/>
        <v>148463760</v>
      </c>
      <c r="Q25" s="50">
        <f t="shared" si="4"/>
        <v>154324119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1223812</v>
      </c>
      <c r="D28" s="19">
        <v>873812</v>
      </c>
      <c r="E28" s="19">
        <v>1123812</v>
      </c>
      <c r="F28" s="19">
        <v>2673812</v>
      </c>
      <c r="G28" s="19">
        <v>4489812</v>
      </c>
      <c r="H28" s="19">
        <v>1523812</v>
      </c>
      <c r="I28" s="19">
        <v>4223812</v>
      </c>
      <c r="J28" s="19">
        <v>3769812</v>
      </c>
      <c r="K28" s="19">
        <v>3922068</v>
      </c>
      <c r="L28" s="19">
        <v>9511812</v>
      </c>
      <c r="M28" s="19">
        <v>2923812</v>
      </c>
      <c r="N28" s="20">
        <v>2749812</v>
      </c>
      <c r="O28" s="29">
        <v>39010000</v>
      </c>
      <c r="P28" s="19">
        <v>28036000</v>
      </c>
      <c r="Q28" s="20">
        <v>29513000</v>
      </c>
    </row>
    <row r="29" spans="1:17" ht="13.5">
      <c r="A29" s="52" t="s">
        <v>47</v>
      </c>
      <c r="B29" s="2"/>
      <c r="C29" s="19">
        <v>215250</v>
      </c>
      <c r="D29" s="19">
        <v>215250</v>
      </c>
      <c r="E29" s="19">
        <v>215250</v>
      </c>
      <c r="F29" s="19">
        <v>315250</v>
      </c>
      <c r="G29" s="19">
        <v>315250</v>
      </c>
      <c r="H29" s="19">
        <v>315250</v>
      </c>
      <c r="I29" s="19">
        <v>215250</v>
      </c>
      <c r="J29" s="19">
        <v>1315250</v>
      </c>
      <c r="K29" s="19">
        <v>1315250</v>
      </c>
      <c r="L29" s="19">
        <v>1315250</v>
      </c>
      <c r="M29" s="19">
        <v>2278432</v>
      </c>
      <c r="N29" s="20">
        <v>23153453</v>
      </c>
      <c r="O29" s="21">
        <v>31184385</v>
      </c>
      <c r="P29" s="19">
        <v>14127760</v>
      </c>
      <c r="Q29" s="22">
        <v>39479750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1439062</v>
      </c>
      <c r="D32" s="30">
        <f>SUM(D28:D31)</f>
        <v>1089062</v>
      </c>
      <c r="E32" s="30">
        <f>SUM(E28:E31)</f>
        <v>1339062</v>
      </c>
      <c r="F32" s="30">
        <f>SUM(F28:F31)</f>
        <v>2989062</v>
      </c>
      <c r="G32" s="30">
        <f aca="true" t="shared" si="5" ref="G32:Q32">SUM(G28:G31)</f>
        <v>4805062</v>
      </c>
      <c r="H32" s="30">
        <f t="shared" si="5"/>
        <v>1839062</v>
      </c>
      <c r="I32" s="30">
        <f>SUM(I28:I31)</f>
        <v>4439062</v>
      </c>
      <c r="J32" s="30">
        <f>SUM(J28:J31)</f>
        <v>5085062</v>
      </c>
      <c r="K32" s="30">
        <f>SUM(K28:K31)</f>
        <v>5237318</v>
      </c>
      <c r="L32" s="30">
        <f>SUM(L28:L31)</f>
        <v>10827062</v>
      </c>
      <c r="M32" s="30">
        <f t="shared" si="5"/>
        <v>5202244</v>
      </c>
      <c r="N32" s="31">
        <f t="shared" si="5"/>
        <v>25903265</v>
      </c>
      <c r="O32" s="32">
        <f t="shared" si="5"/>
        <v>70194385</v>
      </c>
      <c r="P32" s="30">
        <f t="shared" si="5"/>
        <v>42163760</v>
      </c>
      <c r="Q32" s="33">
        <f t="shared" si="5"/>
        <v>68992750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547881</v>
      </c>
      <c r="D34" s="19">
        <v>1747881</v>
      </c>
      <c r="E34" s="19">
        <v>2876981</v>
      </c>
      <c r="F34" s="19">
        <v>2147881</v>
      </c>
      <c r="G34" s="19">
        <v>5497881</v>
      </c>
      <c r="H34" s="19">
        <v>3397881</v>
      </c>
      <c r="I34" s="19">
        <v>4547881</v>
      </c>
      <c r="J34" s="19">
        <v>7647881</v>
      </c>
      <c r="K34" s="19">
        <v>6619381</v>
      </c>
      <c r="L34" s="19">
        <v>5147881</v>
      </c>
      <c r="M34" s="19">
        <v>4497881</v>
      </c>
      <c r="N34" s="20">
        <v>45823787</v>
      </c>
      <c r="O34" s="21">
        <v>90501078</v>
      </c>
      <c r="P34" s="19">
        <v>64300000</v>
      </c>
      <c r="Q34" s="22">
        <v>50000000</v>
      </c>
    </row>
    <row r="35" spans="1:17" ht="13.5">
      <c r="A35" s="55" t="s">
        <v>52</v>
      </c>
      <c r="B35" s="2"/>
      <c r="C35" s="19">
        <v>842996</v>
      </c>
      <c r="D35" s="19">
        <v>1522996</v>
      </c>
      <c r="E35" s="19">
        <v>1603496</v>
      </c>
      <c r="F35" s="19">
        <v>3517996</v>
      </c>
      <c r="G35" s="19">
        <v>4862996</v>
      </c>
      <c r="H35" s="19">
        <v>5479488</v>
      </c>
      <c r="I35" s="19">
        <v>5152192</v>
      </c>
      <c r="J35" s="19">
        <v>5624692</v>
      </c>
      <c r="K35" s="19">
        <v>7638096</v>
      </c>
      <c r="L35" s="19">
        <v>8345928</v>
      </c>
      <c r="M35" s="19">
        <v>7747626</v>
      </c>
      <c r="N35" s="20">
        <v>48642951</v>
      </c>
      <c r="O35" s="21">
        <v>100981457</v>
      </c>
      <c r="P35" s="19">
        <v>42000000</v>
      </c>
      <c r="Q35" s="22">
        <v>35331369</v>
      </c>
    </row>
    <row r="36" spans="1:17" ht="13.5">
      <c r="A36" s="56" t="s">
        <v>53</v>
      </c>
      <c r="B36" s="6"/>
      <c r="C36" s="57">
        <f>SUM(C32:C35)</f>
        <v>2829939</v>
      </c>
      <c r="D36" s="57">
        <f>SUM(D32:D35)</f>
        <v>4359939</v>
      </c>
      <c r="E36" s="57">
        <f>SUM(E32:E35)</f>
        <v>5819539</v>
      </c>
      <c r="F36" s="57">
        <f>SUM(F32:F35)</f>
        <v>8654939</v>
      </c>
      <c r="G36" s="57">
        <f aca="true" t="shared" si="6" ref="G36:Q36">SUM(G32:G35)</f>
        <v>15165939</v>
      </c>
      <c r="H36" s="57">
        <f t="shared" si="6"/>
        <v>10716431</v>
      </c>
      <c r="I36" s="57">
        <f>SUM(I32:I35)</f>
        <v>14139135</v>
      </c>
      <c r="J36" s="57">
        <f>SUM(J32:J35)</f>
        <v>18357635</v>
      </c>
      <c r="K36" s="57">
        <f>SUM(K32:K35)</f>
        <v>19494795</v>
      </c>
      <c r="L36" s="57">
        <f>SUM(L32:L35)</f>
        <v>24320871</v>
      </c>
      <c r="M36" s="57">
        <f t="shared" si="6"/>
        <v>17447751</v>
      </c>
      <c r="N36" s="58">
        <f t="shared" si="6"/>
        <v>120370003</v>
      </c>
      <c r="O36" s="59">
        <f t="shared" si="6"/>
        <v>261676920</v>
      </c>
      <c r="P36" s="57">
        <f t="shared" si="6"/>
        <v>148463760</v>
      </c>
      <c r="Q36" s="60">
        <f t="shared" si="6"/>
        <v>154324119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462508</v>
      </c>
      <c r="D5" s="16">
        <f>SUM(D6:D8)</f>
        <v>462508</v>
      </c>
      <c r="E5" s="16">
        <f>SUM(E6:E8)</f>
        <v>462508</v>
      </c>
      <c r="F5" s="16">
        <f>SUM(F6:F8)</f>
        <v>462508</v>
      </c>
      <c r="G5" s="16">
        <f aca="true" t="shared" si="0" ref="G5:Q5">SUM(G6:G8)</f>
        <v>462508</v>
      </c>
      <c r="H5" s="16">
        <f t="shared" si="0"/>
        <v>462508</v>
      </c>
      <c r="I5" s="16">
        <f>SUM(I6:I8)</f>
        <v>462508</v>
      </c>
      <c r="J5" s="16">
        <f>SUM(J6:J8)</f>
        <v>462508</v>
      </c>
      <c r="K5" s="16">
        <f>SUM(K6:K8)</f>
        <v>462508</v>
      </c>
      <c r="L5" s="16">
        <f>SUM(L6:L8)</f>
        <v>462508</v>
      </c>
      <c r="M5" s="16">
        <f t="shared" si="0"/>
        <v>462508</v>
      </c>
      <c r="N5" s="17">
        <f>SUM(N6:N8)</f>
        <v>462612</v>
      </c>
      <c r="O5" s="18">
        <f t="shared" si="0"/>
        <v>5550200</v>
      </c>
      <c r="P5" s="16">
        <f t="shared" si="0"/>
        <v>8573720</v>
      </c>
      <c r="Q5" s="17">
        <f t="shared" si="0"/>
        <v>7759750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395842</v>
      </c>
      <c r="D7" s="23">
        <v>395842</v>
      </c>
      <c r="E7" s="23">
        <v>395842</v>
      </c>
      <c r="F7" s="23">
        <v>395842</v>
      </c>
      <c r="G7" s="23">
        <v>395842</v>
      </c>
      <c r="H7" s="23">
        <v>395842</v>
      </c>
      <c r="I7" s="23">
        <v>395842</v>
      </c>
      <c r="J7" s="23">
        <v>395842</v>
      </c>
      <c r="K7" s="23">
        <v>395842</v>
      </c>
      <c r="L7" s="23">
        <v>395842</v>
      </c>
      <c r="M7" s="23">
        <v>395842</v>
      </c>
      <c r="N7" s="24">
        <v>395938</v>
      </c>
      <c r="O7" s="25">
        <v>4750200</v>
      </c>
      <c r="P7" s="23">
        <v>8573720</v>
      </c>
      <c r="Q7" s="26">
        <v>7759750</v>
      </c>
    </row>
    <row r="8" spans="1:17" ht="13.5">
      <c r="A8" s="3" t="s">
        <v>26</v>
      </c>
      <c r="B8" s="2"/>
      <c r="C8" s="19">
        <v>66666</v>
      </c>
      <c r="D8" s="19">
        <v>66666</v>
      </c>
      <c r="E8" s="19">
        <v>66666</v>
      </c>
      <c r="F8" s="19">
        <v>66666</v>
      </c>
      <c r="G8" s="19">
        <v>66666</v>
      </c>
      <c r="H8" s="19">
        <v>66666</v>
      </c>
      <c r="I8" s="19">
        <v>66666</v>
      </c>
      <c r="J8" s="19">
        <v>66666</v>
      </c>
      <c r="K8" s="19">
        <v>66666</v>
      </c>
      <c r="L8" s="19">
        <v>66666</v>
      </c>
      <c r="M8" s="19">
        <v>66666</v>
      </c>
      <c r="N8" s="20">
        <v>66674</v>
      </c>
      <c r="O8" s="21">
        <v>800000</v>
      </c>
      <c r="P8" s="19"/>
      <c r="Q8" s="22"/>
    </row>
    <row r="9" spans="1:17" ht="13.5">
      <c r="A9" s="1" t="s">
        <v>27</v>
      </c>
      <c r="B9" s="2"/>
      <c r="C9" s="16">
        <f>SUM(C10:C14)</f>
        <v>475504</v>
      </c>
      <c r="D9" s="16">
        <f>SUM(D10:D14)</f>
        <v>475504</v>
      </c>
      <c r="E9" s="16">
        <f>SUM(E10:E14)</f>
        <v>475504</v>
      </c>
      <c r="F9" s="16">
        <f>SUM(F10:F14)</f>
        <v>475504</v>
      </c>
      <c r="G9" s="16">
        <f aca="true" t="shared" si="1" ref="G9:Q9">SUM(G10:G14)</f>
        <v>475504</v>
      </c>
      <c r="H9" s="16">
        <f t="shared" si="1"/>
        <v>475504</v>
      </c>
      <c r="I9" s="16">
        <f>SUM(I10:I14)</f>
        <v>475504</v>
      </c>
      <c r="J9" s="16">
        <f>SUM(J10:J14)</f>
        <v>475504</v>
      </c>
      <c r="K9" s="16">
        <f>SUM(K10:K14)</f>
        <v>475504</v>
      </c>
      <c r="L9" s="16">
        <f>SUM(L10:L14)</f>
        <v>475504</v>
      </c>
      <c r="M9" s="16">
        <f t="shared" si="1"/>
        <v>475504</v>
      </c>
      <c r="N9" s="17">
        <f>SUM(N10:N14)</f>
        <v>475587</v>
      </c>
      <c r="O9" s="27">
        <f t="shared" si="1"/>
        <v>5706131</v>
      </c>
      <c r="P9" s="16">
        <f t="shared" si="1"/>
        <v>1086000</v>
      </c>
      <c r="Q9" s="28">
        <f t="shared" si="1"/>
        <v>344500</v>
      </c>
    </row>
    <row r="10" spans="1:17" ht="13.5">
      <c r="A10" s="3" t="s">
        <v>28</v>
      </c>
      <c r="B10" s="2"/>
      <c r="C10" s="19">
        <v>125532</v>
      </c>
      <c r="D10" s="19">
        <v>125532</v>
      </c>
      <c r="E10" s="19">
        <v>125532</v>
      </c>
      <c r="F10" s="19">
        <v>125532</v>
      </c>
      <c r="G10" s="19">
        <v>125532</v>
      </c>
      <c r="H10" s="19">
        <v>125532</v>
      </c>
      <c r="I10" s="19">
        <v>125532</v>
      </c>
      <c r="J10" s="19">
        <v>125532</v>
      </c>
      <c r="K10" s="19">
        <v>125532</v>
      </c>
      <c r="L10" s="19">
        <v>125532</v>
      </c>
      <c r="M10" s="19">
        <v>125532</v>
      </c>
      <c r="N10" s="20">
        <v>125548</v>
      </c>
      <c r="O10" s="21">
        <v>1506400</v>
      </c>
      <c r="P10" s="19">
        <v>600000</v>
      </c>
      <c r="Q10" s="22"/>
    </row>
    <row r="11" spans="1:17" ht="13.5">
      <c r="A11" s="3" t="s">
        <v>29</v>
      </c>
      <c r="B11" s="2"/>
      <c r="C11" s="19">
        <v>200566</v>
      </c>
      <c r="D11" s="19">
        <v>200566</v>
      </c>
      <c r="E11" s="19">
        <v>200566</v>
      </c>
      <c r="F11" s="19">
        <v>200566</v>
      </c>
      <c r="G11" s="19">
        <v>200566</v>
      </c>
      <c r="H11" s="19">
        <v>200566</v>
      </c>
      <c r="I11" s="19">
        <v>200566</v>
      </c>
      <c r="J11" s="19">
        <v>200566</v>
      </c>
      <c r="K11" s="19">
        <v>200566</v>
      </c>
      <c r="L11" s="19">
        <v>200566</v>
      </c>
      <c r="M11" s="19">
        <v>200566</v>
      </c>
      <c r="N11" s="20">
        <v>200605</v>
      </c>
      <c r="O11" s="21">
        <v>2406831</v>
      </c>
      <c r="P11" s="19">
        <v>486000</v>
      </c>
      <c r="Q11" s="22">
        <v>344500</v>
      </c>
    </row>
    <row r="12" spans="1:17" ht="13.5">
      <c r="A12" s="3" t="s">
        <v>30</v>
      </c>
      <c r="B12" s="2"/>
      <c r="C12" s="19">
        <v>147083</v>
      </c>
      <c r="D12" s="19">
        <v>147083</v>
      </c>
      <c r="E12" s="19">
        <v>147083</v>
      </c>
      <c r="F12" s="19">
        <v>147083</v>
      </c>
      <c r="G12" s="19">
        <v>147083</v>
      </c>
      <c r="H12" s="19">
        <v>147083</v>
      </c>
      <c r="I12" s="19">
        <v>147083</v>
      </c>
      <c r="J12" s="19">
        <v>147083</v>
      </c>
      <c r="K12" s="19">
        <v>147083</v>
      </c>
      <c r="L12" s="19">
        <v>147083</v>
      </c>
      <c r="M12" s="19">
        <v>147083</v>
      </c>
      <c r="N12" s="20">
        <v>147087</v>
      </c>
      <c r="O12" s="21">
        <v>1765000</v>
      </c>
      <c r="P12" s="19"/>
      <c r="Q12" s="22"/>
    </row>
    <row r="13" spans="1:17" ht="13.5">
      <c r="A13" s="3" t="s">
        <v>31</v>
      </c>
      <c r="B13" s="2"/>
      <c r="C13" s="19">
        <v>2323</v>
      </c>
      <c r="D13" s="19">
        <v>2323</v>
      </c>
      <c r="E13" s="19">
        <v>2323</v>
      </c>
      <c r="F13" s="19">
        <v>2323</v>
      </c>
      <c r="G13" s="19">
        <v>2323</v>
      </c>
      <c r="H13" s="19">
        <v>2323</v>
      </c>
      <c r="I13" s="19">
        <v>2323</v>
      </c>
      <c r="J13" s="19">
        <v>2323</v>
      </c>
      <c r="K13" s="19">
        <v>2323</v>
      </c>
      <c r="L13" s="19">
        <v>2323</v>
      </c>
      <c r="M13" s="19">
        <v>2323</v>
      </c>
      <c r="N13" s="20">
        <v>2347</v>
      </c>
      <c r="O13" s="21">
        <v>27900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1258053</v>
      </c>
      <c r="D15" s="16">
        <f>SUM(D16:D18)</f>
        <v>1258053</v>
      </c>
      <c r="E15" s="16">
        <f>SUM(E16:E18)</f>
        <v>1258053</v>
      </c>
      <c r="F15" s="16">
        <f>SUM(F16:F18)</f>
        <v>1258053</v>
      </c>
      <c r="G15" s="16">
        <f aca="true" t="shared" si="2" ref="G15:Q15">SUM(G16:G18)</f>
        <v>1258053</v>
      </c>
      <c r="H15" s="16">
        <f t="shared" si="2"/>
        <v>1258053</v>
      </c>
      <c r="I15" s="16">
        <f>SUM(I16:I18)</f>
        <v>1258053</v>
      </c>
      <c r="J15" s="16">
        <f>SUM(J16:J18)</f>
        <v>1258053</v>
      </c>
      <c r="K15" s="16">
        <f>SUM(K16:K18)</f>
        <v>1258053</v>
      </c>
      <c r="L15" s="16">
        <f>SUM(L16:L18)</f>
        <v>1258053</v>
      </c>
      <c r="M15" s="16">
        <f t="shared" si="2"/>
        <v>1258053</v>
      </c>
      <c r="N15" s="17">
        <f>SUM(N16:N18)</f>
        <v>1258155</v>
      </c>
      <c r="O15" s="27">
        <f t="shared" si="2"/>
        <v>15096738</v>
      </c>
      <c r="P15" s="16">
        <f t="shared" si="2"/>
        <v>24458000</v>
      </c>
      <c r="Q15" s="28">
        <f t="shared" si="2"/>
        <v>17726348</v>
      </c>
    </row>
    <row r="16" spans="1:17" ht="13.5">
      <c r="A16" s="3" t="s">
        <v>34</v>
      </c>
      <c r="B16" s="2"/>
      <c r="C16" s="19">
        <v>5000</v>
      </c>
      <c r="D16" s="19">
        <v>5000</v>
      </c>
      <c r="E16" s="19">
        <v>5000</v>
      </c>
      <c r="F16" s="19">
        <v>5000</v>
      </c>
      <c r="G16" s="19">
        <v>5000</v>
      </c>
      <c r="H16" s="19">
        <v>5000</v>
      </c>
      <c r="I16" s="19">
        <v>5000</v>
      </c>
      <c r="J16" s="19">
        <v>5000</v>
      </c>
      <c r="K16" s="19">
        <v>5000</v>
      </c>
      <c r="L16" s="19">
        <v>5000</v>
      </c>
      <c r="M16" s="19">
        <v>5000</v>
      </c>
      <c r="N16" s="20">
        <v>5000</v>
      </c>
      <c r="O16" s="21">
        <v>60000</v>
      </c>
      <c r="P16" s="19"/>
      <c r="Q16" s="22"/>
    </row>
    <row r="17" spans="1:17" ht="13.5">
      <c r="A17" s="3" t="s">
        <v>35</v>
      </c>
      <c r="B17" s="2"/>
      <c r="C17" s="19">
        <v>1253053</v>
      </c>
      <c r="D17" s="19">
        <v>1253053</v>
      </c>
      <c r="E17" s="19">
        <v>1253053</v>
      </c>
      <c r="F17" s="19">
        <v>1253053</v>
      </c>
      <c r="G17" s="19">
        <v>1253053</v>
      </c>
      <c r="H17" s="19">
        <v>1253053</v>
      </c>
      <c r="I17" s="19">
        <v>1253053</v>
      </c>
      <c r="J17" s="19">
        <v>1253053</v>
      </c>
      <c r="K17" s="19">
        <v>1253053</v>
      </c>
      <c r="L17" s="19">
        <v>1253053</v>
      </c>
      <c r="M17" s="19">
        <v>1253053</v>
      </c>
      <c r="N17" s="20">
        <v>1253155</v>
      </c>
      <c r="O17" s="21">
        <v>15036738</v>
      </c>
      <c r="P17" s="19">
        <v>24458000</v>
      </c>
      <c r="Q17" s="22">
        <v>17726348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1737964</v>
      </c>
      <c r="D19" s="16">
        <f>SUM(D20:D23)</f>
        <v>1737964</v>
      </c>
      <c r="E19" s="16">
        <f>SUM(E20:E23)</f>
        <v>1737964</v>
      </c>
      <c r="F19" s="16">
        <f>SUM(F20:F23)</f>
        <v>1737964</v>
      </c>
      <c r="G19" s="16">
        <f aca="true" t="shared" si="3" ref="G19:Q19">SUM(G20:G23)</f>
        <v>1737964</v>
      </c>
      <c r="H19" s="16">
        <f t="shared" si="3"/>
        <v>1737964</v>
      </c>
      <c r="I19" s="16">
        <f>SUM(I20:I23)</f>
        <v>1737964</v>
      </c>
      <c r="J19" s="16">
        <f>SUM(J20:J23)</f>
        <v>1737964</v>
      </c>
      <c r="K19" s="16">
        <f>SUM(K20:K23)</f>
        <v>1737964</v>
      </c>
      <c r="L19" s="16">
        <f>SUM(L20:L23)</f>
        <v>1737964</v>
      </c>
      <c r="M19" s="16">
        <f t="shared" si="3"/>
        <v>1737964</v>
      </c>
      <c r="N19" s="17">
        <f>SUM(N20:N23)</f>
        <v>1738066</v>
      </c>
      <c r="O19" s="27">
        <f t="shared" si="3"/>
        <v>20855670</v>
      </c>
      <c r="P19" s="16">
        <f t="shared" si="3"/>
        <v>24844000</v>
      </c>
      <c r="Q19" s="28">
        <f t="shared" si="3"/>
        <v>10385000</v>
      </c>
    </row>
    <row r="20" spans="1:17" ht="13.5">
      <c r="A20" s="3" t="s">
        <v>38</v>
      </c>
      <c r="B20" s="2"/>
      <c r="C20" s="19">
        <v>310299</v>
      </c>
      <c r="D20" s="19">
        <v>310299</v>
      </c>
      <c r="E20" s="19">
        <v>310299</v>
      </c>
      <c r="F20" s="19">
        <v>310299</v>
      </c>
      <c r="G20" s="19">
        <v>310299</v>
      </c>
      <c r="H20" s="19">
        <v>310299</v>
      </c>
      <c r="I20" s="19">
        <v>310299</v>
      </c>
      <c r="J20" s="19">
        <v>310299</v>
      </c>
      <c r="K20" s="19">
        <v>310299</v>
      </c>
      <c r="L20" s="19">
        <v>310299</v>
      </c>
      <c r="M20" s="19">
        <v>310299</v>
      </c>
      <c r="N20" s="20">
        <v>310363</v>
      </c>
      <c r="O20" s="21">
        <v>3723652</v>
      </c>
      <c r="P20" s="19">
        <v>7371500</v>
      </c>
      <c r="Q20" s="22">
        <v>9385000</v>
      </c>
    </row>
    <row r="21" spans="1:17" ht="13.5">
      <c r="A21" s="3" t="s">
        <v>39</v>
      </c>
      <c r="B21" s="2"/>
      <c r="C21" s="19">
        <v>250831</v>
      </c>
      <c r="D21" s="19">
        <v>250831</v>
      </c>
      <c r="E21" s="19">
        <v>250831</v>
      </c>
      <c r="F21" s="19">
        <v>250831</v>
      </c>
      <c r="G21" s="19">
        <v>250831</v>
      </c>
      <c r="H21" s="19">
        <v>250831</v>
      </c>
      <c r="I21" s="19">
        <v>250831</v>
      </c>
      <c r="J21" s="19">
        <v>250831</v>
      </c>
      <c r="K21" s="19">
        <v>250831</v>
      </c>
      <c r="L21" s="19">
        <v>250831</v>
      </c>
      <c r="M21" s="19">
        <v>250831</v>
      </c>
      <c r="N21" s="20">
        <v>250859</v>
      </c>
      <c r="O21" s="21">
        <v>3010000</v>
      </c>
      <c r="P21" s="19">
        <v>1000000</v>
      </c>
      <c r="Q21" s="22">
        <v>1000000</v>
      </c>
    </row>
    <row r="22" spans="1:17" ht="13.5">
      <c r="A22" s="3" t="s">
        <v>40</v>
      </c>
      <c r="B22" s="2"/>
      <c r="C22" s="23">
        <v>1176834</v>
      </c>
      <c r="D22" s="23">
        <v>1176834</v>
      </c>
      <c r="E22" s="23">
        <v>1176834</v>
      </c>
      <c r="F22" s="23">
        <v>1176834</v>
      </c>
      <c r="G22" s="23">
        <v>1176834</v>
      </c>
      <c r="H22" s="23">
        <v>1176834</v>
      </c>
      <c r="I22" s="23">
        <v>1176834</v>
      </c>
      <c r="J22" s="23">
        <v>1176834</v>
      </c>
      <c r="K22" s="23">
        <v>1176834</v>
      </c>
      <c r="L22" s="23">
        <v>1176834</v>
      </c>
      <c r="M22" s="23">
        <v>1176834</v>
      </c>
      <c r="N22" s="24">
        <v>1176844</v>
      </c>
      <c r="O22" s="25">
        <v>14122018</v>
      </c>
      <c r="P22" s="23">
        <v>15472500</v>
      </c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>
        <v>1000000</v>
      </c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3934029</v>
      </c>
      <c r="D25" s="47">
        <f>+D5+D9+D15+D19+D24</f>
        <v>3934029</v>
      </c>
      <c r="E25" s="47">
        <f>+E5+E9+E15+E19+E24</f>
        <v>3934029</v>
      </c>
      <c r="F25" s="47">
        <f>+F5+F9+F15+F19+F24</f>
        <v>3934029</v>
      </c>
      <c r="G25" s="47">
        <f aca="true" t="shared" si="4" ref="G25:Q25">+G5+G9+G15+G19+G24</f>
        <v>3934029</v>
      </c>
      <c r="H25" s="47">
        <f t="shared" si="4"/>
        <v>3934029</v>
      </c>
      <c r="I25" s="47">
        <f>+I5+I9+I15+I19+I24</f>
        <v>3934029</v>
      </c>
      <c r="J25" s="47">
        <f>+J5+J9+J15+J19+J24</f>
        <v>3934029</v>
      </c>
      <c r="K25" s="47">
        <f>+K5+K9+K15+K19+K24</f>
        <v>3934029</v>
      </c>
      <c r="L25" s="47">
        <f>+L5+L9+L15+L19+L24</f>
        <v>3934029</v>
      </c>
      <c r="M25" s="47">
        <f t="shared" si="4"/>
        <v>3934029</v>
      </c>
      <c r="N25" s="48">
        <f t="shared" si="4"/>
        <v>3934420</v>
      </c>
      <c r="O25" s="49">
        <f t="shared" si="4"/>
        <v>47208739</v>
      </c>
      <c r="P25" s="47">
        <f t="shared" si="4"/>
        <v>58961720</v>
      </c>
      <c r="Q25" s="50">
        <f t="shared" si="4"/>
        <v>36215598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815922</v>
      </c>
      <c r="D28" s="19">
        <v>815922</v>
      </c>
      <c r="E28" s="19">
        <v>815922</v>
      </c>
      <c r="F28" s="19">
        <v>815922</v>
      </c>
      <c r="G28" s="19">
        <v>815922</v>
      </c>
      <c r="H28" s="19">
        <v>815922</v>
      </c>
      <c r="I28" s="19">
        <v>815922</v>
      </c>
      <c r="J28" s="19">
        <v>815922</v>
      </c>
      <c r="K28" s="19">
        <v>815922</v>
      </c>
      <c r="L28" s="19">
        <v>815922</v>
      </c>
      <c r="M28" s="19">
        <v>815922</v>
      </c>
      <c r="N28" s="20">
        <v>815945</v>
      </c>
      <c r="O28" s="29">
        <v>9791087</v>
      </c>
      <c r="P28" s="19">
        <v>12298500</v>
      </c>
      <c r="Q28" s="20">
        <v>12349348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815922</v>
      </c>
      <c r="D32" s="30">
        <f>SUM(D28:D31)</f>
        <v>815922</v>
      </c>
      <c r="E32" s="30">
        <f>SUM(E28:E31)</f>
        <v>815922</v>
      </c>
      <c r="F32" s="30">
        <f>SUM(F28:F31)</f>
        <v>815922</v>
      </c>
      <c r="G32" s="30">
        <f aca="true" t="shared" si="5" ref="G32:Q32">SUM(G28:G31)</f>
        <v>815922</v>
      </c>
      <c r="H32" s="30">
        <f t="shared" si="5"/>
        <v>815922</v>
      </c>
      <c r="I32" s="30">
        <f>SUM(I28:I31)</f>
        <v>815922</v>
      </c>
      <c r="J32" s="30">
        <f>SUM(J28:J31)</f>
        <v>815922</v>
      </c>
      <c r="K32" s="30">
        <f>SUM(K28:K31)</f>
        <v>815922</v>
      </c>
      <c r="L32" s="30">
        <f>SUM(L28:L31)</f>
        <v>815922</v>
      </c>
      <c r="M32" s="30">
        <f t="shared" si="5"/>
        <v>815922</v>
      </c>
      <c r="N32" s="31">
        <f t="shared" si="5"/>
        <v>815945</v>
      </c>
      <c r="O32" s="32">
        <f t="shared" si="5"/>
        <v>9791087</v>
      </c>
      <c r="P32" s="30">
        <f t="shared" si="5"/>
        <v>12298500</v>
      </c>
      <c r="Q32" s="33">
        <f t="shared" si="5"/>
        <v>12349348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580835</v>
      </c>
      <c r="D34" s="19">
        <v>580835</v>
      </c>
      <c r="E34" s="19">
        <v>580835</v>
      </c>
      <c r="F34" s="19">
        <v>580835</v>
      </c>
      <c r="G34" s="19">
        <v>580835</v>
      </c>
      <c r="H34" s="19">
        <v>580835</v>
      </c>
      <c r="I34" s="19">
        <v>580835</v>
      </c>
      <c r="J34" s="19">
        <v>580835</v>
      </c>
      <c r="K34" s="19">
        <v>580835</v>
      </c>
      <c r="L34" s="19">
        <v>580835</v>
      </c>
      <c r="M34" s="19">
        <v>580835</v>
      </c>
      <c r="N34" s="20">
        <v>580897</v>
      </c>
      <c r="O34" s="21">
        <v>6970082</v>
      </c>
      <c r="P34" s="19">
        <v>2176600</v>
      </c>
      <c r="Q34" s="22">
        <v>2262700</v>
      </c>
    </row>
    <row r="35" spans="1:17" ht="13.5">
      <c r="A35" s="55" t="s">
        <v>52</v>
      </c>
      <c r="B35" s="2"/>
      <c r="C35" s="19">
        <v>1167391</v>
      </c>
      <c r="D35" s="19">
        <v>1167391</v>
      </c>
      <c r="E35" s="19">
        <v>1167391</v>
      </c>
      <c r="F35" s="19">
        <v>1167391</v>
      </c>
      <c r="G35" s="19">
        <v>1167391</v>
      </c>
      <c r="H35" s="19">
        <v>1167391</v>
      </c>
      <c r="I35" s="19">
        <v>1167391</v>
      </c>
      <c r="J35" s="19">
        <v>1167391</v>
      </c>
      <c r="K35" s="19">
        <v>1167391</v>
      </c>
      <c r="L35" s="19">
        <v>1167391</v>
      </c>
      <c r="M35" s="19">
        <v>1167391</v>
      </c>
      <c r="N35" s="20">
        <v>1167569</v>
      </c>
      <c r="O35" s="21">
        <v>14008870</v>
      </c>
      <c r="P35" s="19">
        <v>23892300</v>
      </c>
      <c r="Q35" s="22">
        <v>12020100</v>
      </c>
    </row>
    <row r="36" spans="1:17" ht="13.5">
      <c r="A36" s="56" t="s">
        <v>53</v>
      </c>
      <c r="B36" s="6"/>
      <c r="C36" s="57">
        <f>SUM(C32:C35)</f>
        <v>2564148</v>
      </c>
      <c r="D36" s="57">
        <f>SUM(D32:D35)</f>
        <v>2564148</v>
      </c>
      <c r="E36" s="57">
        <f>SUM(E32:E35)</f>
        <v>2564148</v>
      </c>
      <c r="F36" s="57">
        <f>SUM(F32:F35)</f>
        <v>2564148</v>
      </c>
      <c r="G36" s="57">
        <f aca="true" t="shared" si="6" ref="G36:Q36">SUM(G32:G35)</f>
        <v>2564148</v>
      </c>
      <c r="H36" s="57">
        <f t="shared" si="6"/>
        <v>2564148</v>
      </c>
      <c r="I36" s="57">
        <f>SUM(I32:I35)</f>
        <v>2564148</v>
      </c>
      <c r="J36" s="57">
        <f>SUM(J32:J35)</f>
        <v>2564148</v>
      </c>
      <c r="K36" s="57">
        <f>SUM(K32:K35)</f>
        <v>2564148</v>
      </c>
      <c r="L36" s="57">
        <f>SUM(L32:L35)</f>
        <v>2564148</v>
      </c>
      <c r="M36" s="57">
        <f t="shared" si="6"/>
        <v>2564148</v>
      </c>
      <c r="N36" s="58">
        <f t="shared" si="6"/>
        <v>2564411</v>
      </c>
      <c r="O36" s="59">
        <f t="shared" si="6"/>
        <v>30770039</v>
      </c>
      <c r="P36" s="57">
        <f t="shared" si="6"/>
        <v>38367400</v>
      </c>
      <c r="Q36" s="60">
        <f t="shared" si="6"/>
        <v>26632148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36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98416</v>
      </c>
      <c r="D5" s="16">
        <f>SUM(D6:D8)</f>
        <v>98416</v>
      </c>
      <c r="E5" s="16">
        <f>SUM(E6:E8)</f>
        <v>98416</v>
      </c>
      <c r="F5" s="16">
        <f>SUM(F6:F8)</f>
        <v>98416</v>
      </c>
      <c r="G5" s="16">
        <f aca="true" t="shared" si="0" ref="G5:Q5">SUM(G6:G8)</f>
        <v>98416</v>
      </c>
      <c r="H5" s="16">
        <f t="shared" si="0"/>
        <v>98416</v>
      </c>
      <c r="I5" s="16">
        <f>SUM(I6:I8)</f>
        <v>98416</v>
      </c>
      <c r="J5" s="16">
        <f>SUM(J6:J8)</f>
        <v>98416</v>
      </c>
      <c r="K5" s="16">
        <f>SUM(K6:K8)</f>
        <v>98416</v>
      </c>
      <c r="L5" s="16">
        <f>SUM(L6:L8)</f>
        <v>98416</v>
      </c>
      <c r="M5" s="16">
        <f t="shared" si="0"/>
        <v>98416</v>
      </c>
      <c r="N5" s="17">
        <f>SUM(N6:N8)</f>
        <v>98424</v>
      </c>
      <c r="O5" s="18">
        <f t="shared" si="0"/>
        <v>1181000</v>
      </c>
      <c r="P5" s="16">
        <f t="shared" si="0"/>
        <v>2950000</v>
      </c>
      <c r="Q5" s="17">
        <f t="shared" si="0"/>
        <v>2905000</v>
      </c>
    </row>
    <row r="6" spans="1:17" ht="13.5">
      <c r="A6" s="3" t="s">
        <v>24</v>
      </c>
      <c r="B6" s="2"/>
      <c r="C6" s="19">
        <v>500</v>
      </c>
      <c r="D6" s="19">
        <v>500</v>
      </c>
      <c r="E6" s="19">
        <v>500</v>
      </c>
      <c r="F6" s="19">
        <v>500</v>
      </c>
      <c r="G6" s="19">
        <v>500</v>
      </c>
      <c r="H6" s="19">
        <v>500</v>
      </c>
      <c r="I6" s="19">
        <v>500</v>
      </c>
      <c r="J6" s="19">
        <v>500</v>
      </c>
      <c r="K6" s="19">
        <v>500</v>
      </c>
      <c r="L6" s="19">
        <v>500</v>
      </c>
      <c r="M6" s="19">
        <v>500</v>
      </c>
      <c r="N6" s="20">
        <v>500</v>
      </c>
      <c r="O6" s="21">
        <v>6000</v>
      </c>
      <c r="P6" s="19"/>
      <c r="Q6" s="22"/>
    </row>
    <row r="7" spans="1:17" ht="13.5">
      <c r="A7" s="3" t="s">
        <v>25</v>
      </c>
      <c r="B7" s="2"/>
      <c r="C7" s="23">
        <v>97916</v>
      </c>
      <c r="D7" s="23">
        <v>97916</v>
      </c>
      <c r="E7" s="23">
        <v>97916</v>
      </c>
      <c r="F7" s="23">
        <v>97916</v>
      </c>
      <c r="G7" s="23">
        <v>97916</v>
      </c>
      <c r="H7" s="23">
        <v>97916</v>
      </c>
      <c r="I7" s="23">
        <v>97916</v>
      </c>
      <c r="J7" s="23">
        <v>97916</v>
      </c>
      <c r="K7" s="23">
        <v>97916</v>
      </c>
      <c r="L7" s="23">
        <v>97916</v>
      </c>
      <c r="M7" s="23">
        <v>97916</v>
      </c>
      <c r="N7" s="24">
        <v>97924</v>
      </c>
      <c r="O7" s="25">
        <v>1175000</v>
      </c>
      <c r="P7" s="23">
        <v>2950000</v>
      </c>
      <c r="Q7" s="26">
        <v>2905000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245263</v>
      </c>
      <c r="D9" s="16">
        <f>SUM(D10:D14)</f>
        <v>245263</v>
      </c>
      <c r="E9" s="16">
        <f>SUM(E10:E14)</f>
        <v>245263</v>
      </c>
      <c r="F9" s="16">
        <f>SUM(F10:F14)</f>
        <v>245263</v>
      </c>
      <c r="G9" s="16">
        <f aca="true" t="shared" si="1" ref="G9:Q9">SUM(G10:G14)</f>
        <v>245263</v>
      </c>
      <c r="H9" s="16">
        <f t="shared" si="1"/>
        <v>245263</v>
      </c>
      <c r="I9" s="16">
        <f>SUM(I10:I14)</f>
        <v>245263</v>
      </c>
      <c r="J9" s="16">
        <f>SUM(J10:J14)</f>
        <v>245263</v>
      </c>
      <c r="K9" s="16">
        <f>SUM(K10:K14)</f>
        <v>245263</v>
      </c>
      <c r="L9" s="16">
        <f>SUM(L10:L14)</f>
        <v>245263</v>
      </c>
      <c r="M9" s="16">
        <f t="shared" si="1"/>
        <v>245263</v>
      </c>
      <c r="N9" s="17">
        <f>SUM(N10:N14)</f>
        <v>245280</v>
      </c>
      <c r="O9" s="27">
        <f t="shared" si="1"/>
        <v>2943173</v>
      </c>
      <c r="P9" s="16">
        <f t="shared" si="1"/>
        <v>4798260</v>
      </c>
      <c r="Q9" s="28">
        <f t="shared" si="1"/>
        <v>5727826</v>
      </c>
    </row>
    <row r="10" spans="1:17" ht="13.5">
      <c r="A10" s="3" t="s">
        <v>28</v>
      </c>
      <c r="B10" s="2"/>
      <c r="C10" s="19">
        <v>227391</v>
      </c>
      <c r="D10" s="19">
        <v>227391</v>
      </c>
      <c r="E10" s="19">
        <v>227391</v>
      </c>
      <c r="F10" s="19">
        <v>227391</v>
      </c>
      <c r="G10" s="19">
        <v>227391</v>
      </c>
      <c r="H10" s="19">
        <v>227391</v>
      </c>
      <c r="I10" s="19">
        <v>227391</v>
      </c>
      <c r="J10" s="19">
        <v>227391</v>
      </c>
      <c r="K10" s="19">
        <v>227391</v>
      </c>
      <c r="L10" s="19">
        <v>227391</v>
      </c>
      <c r="M10" s="19">
        <v>227391</v>
      </c>
      <c r="N10" s="20">
        <v>227394</v>
      </c>
      <c r="O10" s="21">
        <v>2728695</v>
      </c>
      <c r="P10" s="19">
        <v>3798260</v>
      </c>
      <c r="Q10" s="22">
        <v>4547826</v>
      </c>
    </row>
    <row r="11" spans="1:17" ht="13.5">
      <c r="A11" s="3" t="s">
        <v>29</v>
      </c>
      <c r="B11" s="2"/>
      <c r="C11" s="19">
        <v>16122</v>
      </c>
      <c r="D11" s="19">
        <v>16122</v>
      </c>
      <c r="E11" s="19">
        <v>16122</v>
      </c>
      <c r="F11" s="19">
        <v>16122</v>
      </c>
      <c r="G11" s="19">
        <v>16122</v>
      </c>
      <c r="H11" s="19">
        <v>16122</v>
      </c>
      <c r="I11" s="19">
        <v>16122</v>
      </c>
      <c r="J11" s="19">
        <v>16122</v>
      </c>
      <c r="K11" s="19">
        <v>16122</v>
      </c>
      <c r="L11" s="19">
        <v>16122</v>
      </c>
      <c r="M11" s="19">
        <v>16122</v>
      </c>
      <c r="N11" s="20">
        <v>16136</v>
      </c>
      <c r="O11" s="21">
        <v>193478</v>
      </c>
      <c r="P11" s="19">
        <v>1000000</v>
      </c>
      <c r="Q11" s="22">
        <v>1000000</v>
      </c>
    </row>
    <row r="12" spans="1:17" ht="13.5">
      <c r="A12" s="3" t="s">
        <v>30</v>
      </c>
      <c r="B12" s="2"/>
      <c r="C12" s="19">
        <v>1750</v>
      </c>
      <c r="D12" s="19">
        <v>1750</v>
      </c>
      <c r="E12" s="19">
        <v>1750</v>
      </c>
      <c r="F12" s="19">
        <v>1750</v>
      </c>
      <c r="G12" s="19">
        <v>1750</v>
      </c>
      <c r="H12" s="19">
        <v>1750</v>
      </c>
      <c r="I12" s="19">
        <v>1750</v>
      </c>
      <c r="J12" s="19">
        <v>1750</v>
      </c>
      <c r="K12" s="19">
        <v>1750</v>
      </c>
      <c r="L12" s="19">
        <v>1750</v>
      </c>
      <c r="M12" s="19">
        <v>1750</v>
      </c>
      <c r="N12" s="20">
        <v>1750</v>
      </c>
      <c r="O12" s="21">
        <v>21000</v>
      </c>
      <c r="P12" s="19"/>
      <c r="Q12" s="22">
        <v>180000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510388</v>
      </c>
      <c r="D15" s="16">
        <f>SUM(D16:D18)</f>
        <v>510388</v>
      </c>
      <c r="E15" s="16">
        <f>SUM(E16:E18)</f>
        <v>510388</v>
      </c>
      <c r="F15" s="16">
        <f>SUM(F16:F18)</f>
        <v>510388</v>
      </c>
      <c r="G15" s="16">
        <f aca="true" t="shared" si="2" ref="G15:Q15">SUM(G16:G18)</f>
        <v>510388</v>
      </c>
      <c r="H15" s="16">
        <f t="shared" si="2"/>
        <v>510388</v>
      </c>
      <c r="I15" s="16">
        <f>SUM(I16:I18)</f>
        <v>510388</v>
      </c>
      <c r="J15" s="16">
        <f>SUM(J16:J18)</f>
        <v>510388</v>
      </c>
      <c r="K15" s="16">
        <f>SUM(K16:K18)</f>
        <v>510388</v>
      </c>
      <c r="L15" s="16">
        <f>SUM(L16:L18)</f>
        <v>510388</v>
      </c>
      <c r="M15" s="16">
        <f t="shared" si="2"/>
        <v>510388</v>
      </c>
      <c r="N15" s="17">
        <f>SUM(N16:N18)</f>
        <v>510398</v>
      </c>
      <c r="O15" s="27">
        <f t="shared" si="2"/>
        <v>6124666</v>
      </c>
      <c r="P15" s="16">
        <f t="shared" si="2"/>
        <v>5283565</v>
      </c>
      <c r="Q15" s="28">
        <f t="shared" si="2"/>
        <v>5532218</v>
      </c>
    </row>
    <row r="16" spans="1:17" ht="13.5">
      <c r="A16" s="3" t="s">
        <v>34</v>
      </c>
      <c r="B16" s="2"/>
      <c r="C16" s="19">
        <v>2500</v>
      </c>
      <c r="D16" s="19">
        <v>2500</v>
      </c>
      <c r="E16" s="19">
        <v>2500</v>
      </c>
      <c r="F16" s="19">
        <v>2500</v>
      </c>
      <c r="G16" s="19">
        <v>2500</v>
      </c>
      <c r="H16" s="19">
        <v>2500</v>
      </c>
      <c r="I16" s="19">
        <v>2500</v>
      </c>
      <c r="J16" s="19">
        <v>2500</v>
      </c>
      <c r="K16" s="19">
        <v>2500</v>
      </c>
      <c r="L16" s="19">
        <v>2500</v>
      </c>
      <c r="M16" s="19">
        <v>2500</v>
      </c>
      <c r="N16" s="20">
        <v>2500</v>
      </c>
      <c r="O16" s="21">
        <v>30000</v>
      </c>
      <c r="P16" s="19"/>
      <c r="Q16" s="22"/>
    </row>
    <row r="17" spans="1:17" ht="13.5">
      <c r="A17" s="3" t="s">
        <v>35</v>
      </c>
      <c r="B17" s="2"/>
      <c r="C17" s="19">
        <v>507888</v>
      </c>
      <c r="D17" s="19">
        <v>507888</v>
      </c>
      <c r="E17" s="19">
        <v>507888</v>
      </c>
      <c r="F17" s="19">
        <v>507888</v>
      </c>
      <c r="G17" s="19">
        <v>507888</v>
      </c>
      <c r="H17" s="19">
        <v>507888</v>
      </c>
      <c r="I17" s="19">
        <v>507888</v>
      </c>
      <c r="J17" s="19">
        <v>507888</v>
      </c>
      <c r="K17" s="19">
        <v>507888</v>
      </c>
      <c r="L17" s="19">
        <v>507888</v>
      </c>
      <c r="M17" s="19">
        <v>507888</v>
      </c>
      <c r="N17" s="20">
        <v>507898</v>
      </c>
      <c r="O17" s="21">
        <v>6094666</v>
      </c>
      <c r="P17" s="19">
        <v>5283565</v>
      </c>
      <c r="Q17" s="22">
        <v>5532218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859163</v>
      </c>
      <c r="D19" s="16">
        <f>SUM(D20:D23)</f>
        <v>859163</v>
      </c>
      <c r="E19" s="16">
        <f>SUM(E20:E23)</f>
        <v>859163</v>
      </c>
      <c r="F19" s="16">
        <f>SUM(F20:F23)</f>
        <v>859163</v>
      </c>
      <c r="G19" s="16">
        <f aca="true" t="shared" si="3" ref="G19:Q19">SUM(G20:G23)</f>
        <v>859163</v>
      </c>
      <c r="H19" s="16">
        <f t="shared" si="3"/>
        <v>859163</v>
      </c>
      <c r="I19" s="16">
        <f>SUM(I20:I23)</f>
        <v>859163</v>
      </c>
      <c r="J19" s="16">
        <f>SUM(J20:J23)</f>
        <v>859163</v>
      </c>
      <c r="K19" s="16">
        <f>SUM(K20:K23)</f>
        <v>859163</v>
      </c>
      <c r="L19" s="16">
        <f>SUM(L20:L23)</f>
        <v>859163</v>
      </c>
      <c r="M19" s="16">
        <f t="shared" si="3"/>
        <v>859163</v>
      </c>
      <c r="N19" s="17">
        <f>SUM(N20:N23)</f>
        <v>859212</v>
      </c>
      <c r="O19" s="27">
        <f t="shared" si="3"/>
        <v>10310005</v>
      </c>
      <c r="P19" s="16">
        <f t="shared" si="3"/>
        <v>6892695</v>
      </c>
      <c r="Q19" s="28">
        <f t="shared" si="3"/>
        <v>9735043</v>
      </c>
    </row>
    <row r="20" spans="1:17" ht="13.5">
      <c r="A20" s="3" t="s">
        <v>38</v>
      </c>
      <c r="B20" s="2"/>
      <c r="C20" s="19">
        <v>286557</v>
      </c>
      <c r="D20" s="19">
        <v>286557</v>
      </c>
      <c r="E20" s="19">
        <v>286557</v>
      </c>
      <c r="F20" s="19">
        <v>286557</v>
      </c>
      <c r="G20" s="19">
        <v>286557</v>
      </c>
      <c r="H20" s="19">
        <v>286557</v>
      </c>
      <c r="I20" s="19">
        <v>286557</v>
      </c>
      <c r="J20" s="19">
        <v>286557</v>
      </c>
      <c r="K20" s="19">
        <v>286557</v>
      </c>
      <c r="L20" s="19">
        <v>286557</v>
      </c>
      <c r="M20" s="19">
        <v>286557</v>
      </c>
      <c r="N20" s="20">
        <v>286569</v>
      </c>
      <c r="O20" s="21">
        <v>3438696</v>
      </c>
      <c r="P20" s="19">
        <v>1739130</v>
      </c>
      <c r="Q20" s="22">
        <v>4347826</v>
      </c>
    </row>
    <row r="21" spans="1:17" ht="13.5">
      <c r="A21" s="3" t="s">
        <v>39</v>
      </c>
      <c r="B21" s="2"/>
      <c r="C21" s="19">
        <v>472026</v>
      </c>
      <c r="D21" s="19">
        <v>472026</v>
      </c>
      <c r="E21" s="19">
        <v>472026</v>
      </c>
      <c r="F21" s="19">
        <v>472026</v>
      </c>
      <c r="G21" s="19">
        <v>472026</v>
      </c>
      <c r="H21" s="19">
        <v>472026</v>
      </c>
      <c r="I21" s="19">
        <v>472026</v>
      </c>
      <c r="J21" s="19">
        <v>472026</v>
      </c>
      <c r="K21" s="19">
        <v>472026</v>
      </c>
      <c r="L21" s="19">
        <v>472026</v>
      </c>
      <c r="M21" s="19">
        <v>472026</v>
      </c>
      <c r="N21" s="20">
        <v>472048</v>
      </c>
      <c r="O21" s="21">
        <v>5664334</v>
      </c>
      <c r="P21" s="19">
        <v>4903565</v>
      </c>
      <c r="Q21" s="22">
        <v>5317217</v>
      </c>
    </row>
    <row r="22" spans="1:17" ht="13.5">
      <c r="A22" s="3" t="s">
        <v>40</v>
      </c>
      <c r="B22" s="2"/>
      <c r="C22" s="23">
        <v>100580</v>
      </c>
      <c r="D22" s="23">
        <v>100580</v>
      </c>
      <c r="E22" s="23">
        <v>100580</v>
      </c>
      <c r="F22" s="23">
        <v>100580</v>
      </c>
      <c r="G22" s="23">
        <v>100580</v>
      </c>
      <c r="H22" s="23">
        <v>100580</v>
      </c>
      <c r="I22" s="23">
        <v>100580</v>
      </c>
      <c r="J22" s="23">
        <v>100580</v>
      </c>
      <c r="K22" s="23">
        <v>100580</v>
      </c>
      <c r="L22" s="23">
        <v>100580</v>
      </c>
      <c r="M22" s="23">
        <v>100580</v>
      </c>
      <c r="N22" s="24">
        <v>100595</v>
      </c>
      <c r="O22" s="25">
        <v>1206975</v>
      </c>
      <c r="P22" s="23">
        <v>250000</v>
      </c>
      <c r="Q22" s="26">
        <v>70000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1713230</v>
      </c>
      <c r="D25" s="47">
        <f>+D5+D9+D15+D19+D24</f>
        <v>1713230</v>
      </c>
      <c r="E25" s="47">
        <f>+E5+E9+E15+E19+E24</f>
        <v>1713230</v>
      </c>
      <c r="F25" s="47">
        <f>+F5+F9+F15+F19+F24</f>
        <v>1713230</v>
      </c>
      <c r="G25" s="47">
        <f aca="true" t="shared" si="4" ref="G25:Q25">+G5+G9+G15+G19+G24</f>
        <v>1713230</v>
      </c>
      <c r="H25" s="47">
        <f t="shared" si="4"/>
        <v>1713230</v>
      </c>
      <c r="I25" s="47">
        <f>+I5+I9+I15+I19+I24</f>
        <v>1713230</v>
      </c>
      <c r="J25" s="47">
        <f>+J5+J9+J15+J19+J24</f>
        <v>1713230</v>
      </c>
      <c r="K25" s="47">
        <f>+K5+K9+K15+K19+K24</f>
        <v>1713230</v>
      </c>
      <c r="L25" s="47">
        <f>+L5+L9+L15+L19+L24</f>
        <v>1713230</v>
      </c>
      <c r="M25" s="47">
        <f t="shared" si="4"/>
        <v>1713230</v>
      </c>
      <c r="N25" s="48">
        <f t="shared" si="4"/>
        <v>1713314</v>
      </c>
      <c r="O25" s="49">
        <f t="shared" si="4"/>
        <v>20558844</v>
      </c>
      <c r="P25" s="47">
        <f t="shared" si="4"/>
        <v>19924520</v>
      </c>
      <c r="Q25" s="50">
        <f t="shared" si="4"/>
        <v>23900087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1039140</v>
      </c>
      <c r="D28" s="19">
        <v>1039140</v>
      </c>
      <c r="E28" s="19">
        <v>1039140</v>
      </c>
      <c r="F28" s="19">
        <v>1039140</v>
      </c>
      <c r="G28" s="19">
        <v>1039140</v>
      </c>
      <c r="H28" s="19">
        <v>1039140</v>
      </c>
      <c r="I28" s="19">
        <v>1039140</v>
      </c>
      <c r="J28" s="19">
        <v>1039140</v>
      </c>
      <c r="K28" s="19">
        <v>1039140</v>
      </c>
      <c r="L28" s="19">
        <v>1039140</v>
      </c>
      <c r="M28" s="19">
        <v>1039140</v>
      </c>
      <c r="N28" s="20">
        <v>1039156</v>
      </c>
      <c r="O28" s="29">
        <v>12469696</v>
      </c>
      <c r="P28" s="19">
        <v>10946260</v>
      </c>
      <c r="Q28" s="20">
        <v>14052261</v>
      </c>
    </row>
    <row r="29" spans="1:17" ht="13.5">
      <c r="A29" s="52" t="s">
        <v>47</v>
      </c>
      <c r="B29" s="2"/>
      <c r="C29" s="19">
        <v>229347</v>
      </c>
      <c r="D29" s="19">
        <v>229347</v>
      </c>
      <c r="E29" s="19">
        <v>229347</v>
      </c>
      <c r="F29" s="19">
        <v>229347</v>
      </c>
      <c r="G29" s="19">
        <v>229347</v>
      </c>
      <c r="H29" s="19">
        <v>229347</v>
      </c>
      <c r="I29" s="19">
        <v>229347</v>
      </c>
      <c r="J29" s="19">
        <v>229347</v>
      </c>
      <c r="K29" s="19">
        <v>229347</v>
      </c>
      <c r="L29" s="19">
        <v>229347</v>
      </c>
      <c r="M29" s="19">
        <v>229347</v>
      </c>
      <c r="N29" s="20">
        <v>229356</v>
      </c>
      <c r="O29" s="21">
        <v>2752173</v>
      </c>
      <c r="P29" s="19">
        <v>4478260</v>
      </c>
      <c r="Q29" s="22">
        <v>5347826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1268487</v>
      </c>
      <c r="D32" s="30">
        <f>SUM(D28:D31)</f>
        <v>1268487</v>
      </c>
      <c r="E32" s="30">
        <f>SUM(E28:E31)</f>
        <v>1268487</v>
      </c>
      <c r="F32" s="30">
        <f>SUM(F28:F31)</f>
        <v>1268487</v>
      </c>
      <c r="G32" s="30">
        <f aca="true" t="shared" si="5" ref="G32:Q32">SUM(G28:G31)</f>
        <v>1268487</v>
      </c>
      <c r="H32" s="30">
        <f t="shared" si="5"/>
        <v>1268487</v>
      </c>
      <c r="I32" s="30">
        <f>SUM(I28:I31)</f>
        <v>1268487</v>
      </c>
      <c r="J32" s="30">
        <f>SUM(J28:J31)</f>
        <v>1268487</v>
      </c>
      <c r="K32" s="30">
        <f>SUM(K28:K31)</f>
        <v>1268487</v>
      </c>
      <c r="L32" s="30">
        <f>SUM(L28:L31)</f>
        <v>1268487</v>
      </c>
      <c r="M32" s="30">
        <f t="shared" si="5"/>
        <v>1268487</v>
      </c>
      <c r="N32" s="31">
        <f t="shared" si="5"/>
        <v>1268512</v>
      </c>
      <c r="O32" s="32">
        <f t="shared" si="5"/>
        <v>15221869</v>
      </c>
      <c r="P32" s="30">
        <f t="shared" si="5"/>
        <v>15424520</v>
      </c>
      <c r="Q32" s="33">
        <f t="shared" si="5"/>
        <v>19400087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444743</v>
      </c>
      <c r="D35" s="19">
        <v>444743</v>
      </c>
      <c r="E35" s="19">
        <v>444743</v>
      </c>
      <c r="F35" s="19">
        <v>444743</v>
      </c>
      <c r="G35" s="19">
        <v>444743</v>
      </c>
      <c r="H35" s="19">
        <v>444743</v>
      </c>
      <c r="I35" s="19">
        <v>444743</v>
      </c>
      <c r="J35" s="19">
        <v>444743</v>
      </c>
      <c r="K35" s="19">
        <v>444743</v>
      </c>
      <c r="L35" s="19">
        <v>444743</v>
      </c>
      <c r="M35" s="19">
        <v>444743</v>
      </c>
      <c r="N35" s="20">
        <v>444802</v>
      </c>
      <c r="O35" s="21">
        <v>5336975</v>
      </c>
      <c r="P35" s="19">
        <v>4500000</v>
      </c>
      <c r="Q35" s="22">
        <v>4500000</v>
      </c>
    </row>
    <row r="36" spans="1:17" ht="13.5">
      <c r="A36" s="56" t="s">
        <v>53</v>
      </c>
      <c r="B36" s="6"/>
      <c r="C36" s="57">
        <f>SUM(C32:C35)</f>
        <v>1713230</v>
      </c>
      <c r="D36" s="57">
        <f>SUM(D32:D35)</f>
        <v>1713230</v>
      </c>
      <c r="E36" s="57">
        <f>SUM(E32:E35)</f>
        <v>1713230</v>
      </c>
      <c r="F36" s="57">
        <f>SUM(F32:F35)</f>
        <v>1713230</v>
      </c>
      <c r="G36" s="57">
        <f aca="true" t="shared" si="6" ref="G36:Q36">SUM(G32:G35)</f>
        <v>1713230</v>
      </c>
      <c r="H36" s="57">
        <f t="shared" si="6"/>
        <v>1713230</v>
      </c>
      <c r="I36" s="57">
        <f>SUM(I32:I35)</f>
        <v>1713230</v>
      </c>
      <c r="J36" s="57">
        <f>SUM(J32:J35)</f>
        <v>1713230</v>
      </c>
      <c r="K36" s="57">
        <f>SUM(K32:K35)</f>
        <v>1713230</v>
      </c>
      <c r="L36" s="57">
        <f>SUM(L32:L35)</f>
        <v>1713230</v>
      </c>
      <c r="M36" s="57">
        <f t="shared" si="6"/>
        <v>1713230</v>
      </c>
      <c r="N36" s="58">
        <f t="shared" si="6"/>
        <v>1713314</v>
      </c>
      <c r="O36" s="59">
        <f t="shared" si="6"/>
        <v>20558844</v>
      </c>
      <c r="P36" s="57">
        <f t="shared" si="6"/>
        <v>19924520</v>
      </c>
      <c r="Q36" s="60">
        <f t="shared" si="6"/>
        <v>23900087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30416</v>
      </c>
      <c r="D5" s="16">
        <f>SUM(D6:D8)</f>
        <v>30416</v>
      </c>
      <c r="E5" s="16">
        <f>SUM(E6:E8)</f>
        <v>30416</v>
      </c>
      <c r="F5" s="16">
        <f>SUM(F6:F8)</f>
        <v>30416</v>
      </c>
      <c r="G5" s="16">
        <f aca="true" t="shared" si="0" ref="G5:Q5">SUM(G6:G8)</f>
        <v>30416</v>
      </c>
      <c r="H5" s="16">
        <f t="shared" si="0"/>
        <v>30416</v>
      </c>
      <c r="I5" s="16">
        <f>SUM(I6:I8)</f>
        <v>30416</v>
      </c>
      <c r="J5" s="16">
        <f>SUM(J6:J8)</f>
        <v>30416</v>
      </c>
      <c r="K5" s="16">
        <f>SUM(K6:K8)</f>
        <v>30416</v>
      </c>
      <c r="L5" s="16">
        <f>SUM(L6:L8)</f>
        <v>30416</v>
      </c>
      <c r="M5" s="16">
        <f t="shared" si="0"/>
        <v>30416</v>
      </c>
      <c r="N5" s="17">
        <f>SUM(N6:N8)</f>
        <v>30424</v>
      </c>
      <c r="O5" s="18">
        <f t="shared" si="0"/>
        <v>365000</v>
      </c>
      <c r="P5" s="16">
        <f t="shared" si="0"/>
        <v>335000</v>
      </c>
      <c r="Q5" s="17">
        <f t="shared" si="0"/>
        <v>335000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30416</v>
      </c>
      <c r="D7" s="23">
        <v>30416</v>
      </c>
      <c r="E7" s="23">
        <v>30416</v>
      </c>
      <c r="F7" s="23">
        <v>30416</v>
      </c>
      <c r="G7" s="23">
        <v>30416</v>
      </c>
      <c r="H7" s="23">
        <v>30416</v>
      </c>
      <c r="I7" s="23">
        <v>30416</v>
      </c>
      <c r="J7" s="23">
        <v>30416</v>
      </c>
      <c r="K7" s="23">
        <v>30416</v>
      </c>
      <c r="L7" s="23">
        <v>30416</v>
      </c>
      <c r="M7" s="23">
        <v>30416</v>
      </c>
      <c r="N7" s="24">
        <v>30424</v>
      </c>
      <c r="O7" s="25">
        <v>365000</v>
      </c>
      <c r="P7" s="23">
        <v>335000</v>
      </c>
      <c r="Q7" s="26">
        <v>335000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404997</v>
      </c>
      <c r="D9" s="16">
        <f>SUM(D10:D14)</f>
        <v>404997</v>
      </c>
      <c r="E9" s="16">
        <f>SUM(E10:E14)</f>
        <v>404997</v>
      </c>
      <c r="F9" s="16">
        <f>SUM(F10:F14)</f>
        <v>404997</v>
      </c>
      <c r="G9" s="16">
        <f aca="true" t="shared" si="1" ref="G9:Q9">SUM(G10:G14)</f>
        <v>404997</v>
      </c>
      <c r="H9" s="16">
        <f t="shared" si="1"/>
        <v>404997</v>
      </c>
      <c r="I9" s="16">
        <f>SUM(I10:I14)</f>
        <v>404997</v>
      </c>
      <c r="J9" s="16">
        <f>SUM(J10:J14)</f>
        <v>404997</v>
      </c>
      <c r="K9" s="16">
        <f>SUM(K10:K14)</f>
        <v>404997</v>
      </c>
      <c r="L9" s="16">
        <f>SUM(L10:L14)</f>
        <v>404997</v>
      </c>
      <c r="M9" s="16">
        <f t="shared" si="1"/>
        <v>404997</v>
      </c>
      <c r="N9" s="17">
        <f>SUM(N10:N14)</f>
        <v>405033</v>
      </c>
      <c r="O9" s="27">
        <f t="shared" si="1"/>
        <v>4860000</v>
      </c>
      <c r="P9" s="16">
        <f t="shared" si="1"/>
        <v>3371000</v>
      </c>
      <c r="Q9" s="28">
        <f t="shared" si="1"/>
        <v>3595000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29999</v>
      </c>
      <c r="D11" s="19">
        <v>29999</v>
      </c>
      <c r="E11" s="19">
        <v>29999</v>
      </c>
      <c r="F11" s="19">
        <v>29999</v>
      </c>
      <c r="G11" s="19">
        <v>29999</v>
      </c>
      <c r="H11" s="19">
        <v>29999</v>
      </c>
      <c r="I11" s="19">
        <v>29999</v>
      </c>
      <c r="J11" s="19">
        <v>29999</v>
      </c>
      <c r="K11" s="19">
        <v>29999</v>
      </c>
      <c r="L11" s="19">
        <v>29999</v>
      </c>
      <c r="M11" s="19">
        <v>29999</v>
      </c>
      <c r="N11" s="20">
        <v>30011</v>
      </c>
      <c r="O11" s="21">
        <v>360000</v>
      </c>
      <c r="P11" s="19">
        <v>530000</v>
      </c>
      <c r="Q11" s="22">
        <v>470000</v>
      </c>
    </row>
    <row r="12" spans="1:17" ht="13.5">
      <c r="A12" s="3" t="s">
        <v>30</v>
      </c>
      <c r="B12" s="2"/>
      <c r="C12" s="19">
        <v>374998</v>
      </c>
      <c r="D12" s="19">
        <v>374998</v>
      </c>
      <c r="E12" s="19">
        <v>374998</v>
      </c>
      <c r="F12" s="19">
        <v>374998</v>
      </c>
      <c r="G12" s="19">
        <v>374998</v>
      </c>
      <c r="H12" s="19">
        <v>374998</v>
      </c>
      <c r="I12" s="19">
        <v>374998</v>
      </c>
      <c r="J12" s="19">
        <v>374998</v>
      </c>
      <c r="K12" s="19">
        <v>374998</v>
      </c>
      <c r="L12" s="19">
        <v>374998</v>
      </c>
      <c r="M12" s="19">
        <v>374998</v>
      </c>
      <c r="N12" s="20">
        <v>375022</v>
      </c>
      <c r="O12" s="21">
        <v>4500000</v>
      </c>
      <c r="P12" s="19">
        <v>2841000</v>
      </c>
      <c r="Q12" s="22">
        <v>3125000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510675</v>
      </c>
      <c r="D19" s="16">
        <f>SUM(D20:D23)</f>
        <v>510675</v>
      </c>
      <c r="E19" s="16">
        <f>SUM(E20:E23)</f>
        <v>510675</v>
      </c>
      <c r="F19" s="16">
        <f>SUM(F20:F23)</f>
        <v>510675</v>
      </c>
      <c r="G19" s="16">
        <f aca="true" t="shared" si="3" ref="G19:Q19">SUM(G20:G23)</f>
        <v>510675</v>
      </c>
      <c r="H19" s="16">
        <f t="shared" si="3"/>
        <v>510675</v>
      </c>
      <c r="I19" s="16">
        <f>SUM(I20:I23)</f>
        <v>510675</v>
      </c>
      <c r="J19" s="16">
        <f>SUM(J20:J23)</f>
        <v>510675</v>
      </c>
      <c r="K19" s="16">
        <f>SUM(K20:K23)</f>
        <v>510675</v>
      </c>
      <c r="L19" s="16">
        <f>SUM(L20:L23)</f>
        <v>510675</v>
      </c>
      <c r="M19" s="16">
        <f t="shared" si="3"/>
        <v>510675</v>
      </c>
      <c r="N19" s="17">
        <f>SUM(N20:N23)</f>
        <v>510686</v>
      </c>
      <c r="O19" s="27">
        <f t="shared" si="3"/>
        <v>6128111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510675</v>
      </c>
      <c r="D23" s="19">
        <v>510675</v>
      </c>
      <c r="E23" s="19">
        <v>510675</v>
      </c>
      <c r="F23" s="19">
        <v>510675</v>
      </c>
      <c r="G23" s="19">
        <v>510675</v>
      </c>
      <c r="H23" s="19">
        <v>510675</v>
      </c>
      <c r="I23" s="19">
        <v>510675</v>
      </c>
      <c r="J23" s="19">
        <v>510675</v>
      </c>
      <c r="K23" s="19">
        <v>510675</v>
      </c>
      <c r="L23" s="19">
        <v>510675</v>
      </c>
      <c r="M23" s="19">
        <v>510675</v>
      </c>
      <c r="N23" s="20">
        <v>510686</v>
      </c>
      <c r="O23" s="21">
        <v>6128111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946088</v>
      </c>
      <c r="D25" s="47">
        <f>+D5+D9+D15+D19+D24</f>
        <v>946088</v>
      </c>
      <c r="E25" s="47">
        <f>+E5+E9+E15+E19+E24</f>
        <v>946088</v>
      </c>
      <c r="F25" s="47">
        <f>+F5+F9+F15+F19+F24</f>
        <v>946088</v>
      </c>
      <c r="G25" s="47">
        <f aca="true" t="shared" si="4" ref="G25:Q25">+G5+G9+G15+G19+G24</f>
        <v>946088</v>
      </c>
      <c r="H25" s="47">
        <f t="shared" si="4"/>
        <v>946088</v>
      </c>
      <c r="I25" s="47">
        <f>+I5+I9+I15+I19+I24</f>
        <v>946088</v>
      </c>
      <c r="J25" s="47">
        <f>+J5+J9+J15+J19+J24</f>
        <v>946088</v>
      </c>
      <c r="K25" s="47">
        <f>+K5+K9+K15+K19+K24</f>
        <v>946088</v>
      </c>
      <c r="L25" s="47">
        <f>+L5+L9+L15+L19+L24</f>
        <v>946088</v>
      </c>
      <c r="M25" s="47">
        <f t="shared" si="4"/>
        <v>946088</v>
      </c>
      <c r="N25" s="48">
        <f t="shared" si="4"/>
        <v>946143</v>
      </c>
      <c r="O25" s="49">
        <f t="shared" si="4"/>
        <v>11353111</v>
      </c>
      <c r="P25" s="47">
        <f t="shared" si="4"/>
        <v>3706000</v>
      </c>
      <c r="Q25" s="50">
        <f t="shared" si="4"/>
        <v>3930000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>
        <v>91666</v>
      </c>
      <c r="D29" s="19">
        <v>91666</v>
      </c>
      <c r="E29" s="19">
        <v>91666</v>
      </c>
      <c r="F29" s="19">
        <v>91666</v>
      </c>
      <c r="G29" s="19">
        <v>91666</v>
      </c>
      <c r="H29" s="19">
        <v>91666</v>
      </c>
      <c r="I29" s="19">
        <v>91666</v>
      </c>
      <c r="J29" s="19">
        <v>91666</v>
      </c>
      <c r="K29" s="19">
        <v>91666</v>
      </c>
      <c r="L29" s="19">
        <v>91666</v>
      </c>
      <c r="M29" s="19">
        <v>91666</v>
      </c>
      <c r="N29" s="20">
        <v>91674</v>
      </c>
      <c r="O29" s="21">
        <v>1100000</v>
      </c>
      <c r="P29" s="19">
        <v>2841000</v>
      </c>
      <c r="Q29" s="22">
        <v>3125000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91666</v>
      </c>
      <c r="D32" s="30">
        <f>SUM(D28:D31)</f>
        <v>91666</v>
      </c>
      <c r="E32" s="30">
        <f>SUM(E28:E31)</f>
        <v>91666</v>
      </c>
      <c r="F32" s="30">
        <f>SUM(F28:F31)</f>
        <v>91666</v>
      </c>
      <c r="G32" s="30">
        <f aca="true" t="shared" si="5" ref="G32:Q32">SUM(G28:G31)</f>
        <v>91666</v>
      </c>
      <c r="H32" s="30">
        <f t="shared" si="5"/>
        <v>91666</v>
      </c>
      <c r="I32" s="30">
        <f>SUM(I28:I31)</f>
        <v>91666</v>
      </c>
      <c r="J32" s="30">
        <f>SUM(J28:J31)</f>
        <v>91666</v>
      </c>
      <c r="K32" s="30">
        <f>SUM(K28:K31)</f>
        <v>91666</v>
      </c>
      <c r="L32" s="30">
        <f>SUM(L28:L31)</f>
        <v>91666</v>
      </c>
      <c r="M32" s="30">
        <f t="shared" si="5"/>
        <v>91666</v>
      </c>
      <c r="N32" s="31">
        <f t="shared" si="5"/>
        <v>91674</v>
      </c>
      <c r="O32" s="32">
        <f t="shared" si="5"/>
        <v>1100000</v>
      </c>
      <c r="P32" s="30">
        <f t="shared" si="5"/>
        <v>2841000</v>
      </c>
      <c r="Q32" s="33">
        <f t="shared" si="5"/>
        <v>3125000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510675</v>
      </c>
      <c r="D34" s="19">
        <v>510675</v>
      </c>
      <c r="E34" s="19">
        <v>510675</v>
      </c>
      <c r="F34" s="19">
        <v>510675</v>
      </c>
      <c r="G34" s="19">
        <v>510675</v>
      </c>
      <c r="H34" s="19">
        <v>510675</v>
      </c>
      <c r="I34" s="19">
        <v>510675</v>
      </c>
      <c r="J34" s="19">
        <v>510675</v>
      </c>
      <c r="K34" s="19">
        <v>510675</v>
      </c>
      <c r="L34" s="19">
        <v>510675</v>
      </c>
      <c r="M34" s="19">
        <v>510675</v>
      </c>
      <c r="N34" s="20">
        <v>510686</v>
      </c>
      <c r="O34" s="21">
        <v>6128111</v>
      </c>
      <c r="P34" s="19"/>
      <c r="Q34" s="22"/>
    </row>
    <row r="35" spans="1:17" ht="13.5">
      <c r="A35" s="55" t="s">
        <v>52</v>
      </c>
      <c r="B35" s="2"/>
      <c r="C35" s="19">
        <v>343747</v>
      </c>
      <c r="D35" s="19">
        <v>343747</v>
      </c>
      <c r="E35" s="19">
        <v>343747</v>
      </c>
      <c r="F35" s="19">
        <v>343747</v>
      </c>
      <c r="G35" s="19">
        <v>343747</v>
      </c>
      <c r="H35" s="19">
        <v>343747</v>
      </c>
      <c r="I35" s="19">
        <v>343747</v>
      </c>
      <c r="J35" s="19">
        <v>343747</v>
      </c>
      <c r="K35" s="19">
        <v>343747</v>
      </c>
      <c r="L35" s="19">
        <v>343747</v>
      </c>
      <c r="M35" s="19">
        <v>343747</v>
      </c>
      <c r="N35" s="20">
        <v>343783</v>
      </c>
      <c r="O35" s="21">
        <v>4125000</v>
      </c>
      <c r="P35" s="19">
        <v>865000</v>
      </c>
      <c r="Q35" s="22">
        <v>805000</v>
      </c>
    </row>
    <row r="36" spans="1:17" ht="13.5">
      <c r="A36" s="56" t="s">
        <v>53</v>
      </c>
      <c r="B36" s="6"/>
      <c r="C36" s="57">
        <f>SUM(C32:C35)</f>
        <v>946088</v>
      </c>
      <c r="D36" s="57">
        <f>SUM(D32:D35)</f>
        <v>946088</v>
      </c>
      <c r="E36" s="57">
        <f>SUM(E32:E35)</f>
        <v>946088</v>
      </c>
      <c r="F36" s="57">
        <f>SUM(F32:F35)</f>
        <v>946088</v>
      </c>
      <c r="G36" s="57">
        <f aca="true" t="shared" si="6" ref="G36:Q36">SUM(G32:G35)</f>
        <v>946088</v>
      </c>
      <c r="H36" s="57">
        <f t="shared" si="6"/>
        <v>946088</v>
      </c>
      <c r="I36" s="57">
        <f>SUM(I32:I35)</f>
        <v>946088</v>
      </c>
      <c r="J36" s="57">
        <f>SUM(J32:J35)</f>
        <v>946088</v>
      </c>
      <c r="K36" s="57">
        <f>SUM(K32:K35)</f>
        <v>946088</v>
      </c>
      <c r="L36" s="57">
        <f>SUM(L32:L35)</f>
        <v>946088</v>
      </c>
      <c r="M36" s="57">
        <f t="shared" si="6"/>
        <v>946088</v>
      </c>
      <c r="N36" s="58">
        <f t="shared" si="6"/>
        <v>946143</v>
      </c>
      <c r="O36" s="59">
        <f t="shared" si="6"/>
        <v>11353111</v>
      </c>
      <c r="P36" s="57">
        <f t="shared" si="6"/>
        <v>3706000</v>
      </c>
      <c r="Q36" s="60">
        <f t="shared" si="6"/>
        <v>3930000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24956447</v>
      </c>
      <c r="D5" s="16">
        <f>SUM(D6:D8)</f>
        <v>14740978</v>
      </c>
      <c r="E5" s="16">
        <f>SUM(E6:E8)</f>
        <v>32500186</v>
      </c>
      <c r="F5" s="16">
        <f>SUM(F6:F8)</f>
        <v>31881843</v>
      </c>
      <c r="G5" s="16">
        <f aca="true" t="shared" si="0" ref="G5:Q5">SUM(G6:G8)</f>
        <v>60832638</v>
      </c>
      <c r="H5" s="16">
        <f t="shared" si="0"/>
        <v>41855130</v>
      </c>
      <c r="I5" s="16">
        <f>SUM(I6:I8)</f>
        <v>32213045</v>
      </c>
      <c r="J5" s="16">
        <f>SUM(J6:J8)</f>
        <v>78985078</v>
      </c>
      <c r="K5" s="16">
        <f>SUM(K6:K8)</f>
        <v>107636099</v>
      </c>
      <c r="L5" s="16">
        <f>SUM(L6:L8)</f>
        <v>172964795</v>
      </c>
      <c r="M5" s="16">
        <f t="shared" si="0"/>
        <v>177435846</v>
      </c>
      <c r="N5" s="17">
        <f>SUM(N6:N8)</f>
        <v>344009772</v>
      </c>
      <c r="O5" s="18">
        <f t="shared" si="0"/>
        <v>1120011857</v>
      </c>
      <c r="P5" s="16">
        <f t="shared" si="0"/>
        <v>1220083528</v>
      </c>
      <c r="Q5" s="17">
        <f t="shared" si="0"/>
        <v>880328788</v>
      </c>
    </row>
    <row r="6" spans="1:17" ht="13.5">
      <c r="A6" s="3" t="s">
        <v>24</v>
      </c>
      <c r="B6" s="2"/>
      <c r="C6" s="19">
        <v>162000</v>
      </c>
      <c r="D6" s="19">
        <v>30000</v>
      </c>
      <c r="E6" s="19">
        <v>64252</v>
      </c>
      <c r="F6" s="19">
        <v>510000</v>
      </c>
      <c r="G6" s="19">
        <v>326671</v>
      </c>
      <c r="H6" s="19">
        <v>20000</v>
      </c>
      <c r="I6" s="19">
        <v>513081</v>
      </c>
      <c r="J6" s="19">
        <v>162090</v>
      </c>
      <c r="K6" s="19">
        <v>525000</v>
      </c>
      <c r="L6" s="19">
        <v>1564252</v>
      </c>
      <c r="M6" s="19">
        <v>1420000</v>
      </c>
      <c r="N6" s="20">
        <v>18983102</v>
      </c>
      <c r="O6" s="21">
        <v>24280448</v>
      </c>
      <c r="P6" s="19">
        <v>3830463</v>
      </c>
      <c r="Q6" s="22">
        <v>2801977</v>
      </c>
    </row>
    <row r="7" spans="1:17" ht="13.5">
      <c r="A7" s="3" t="s">
        <v>25</v>
      </c>
      <c r="B7" s="2"/>
      <c r="C7" s="23">
        <v>24794447</v>
      </c>
      <c r="D7" s="23">
        <v>14710978</v>
      </c>
      <c r="E7" s="23">
        <v>32435934</v>
      </c>
      <c r="F7" s="23">
        <v>31331843</v>
      </c>
      <c r="G7" s="23">
        <v>60455967</v>
      </c>
      <c r="H7" s="23">
        <v>41835130</v>
      </c>
      <c r="I7" s="23">
        <v>31699964</v>
      </c>
      <c r="J7" s="23">
        <v>78802988</v>
      </c>
      <c r="K7" s="23">
        <v>107089655</v>
      </c>
      <c r="L7" s="23">
        <v>171400543</v>
      </c>
      <c r="M7" s="23">
        <v>176015846</v>
      </c>
      <c r="N7" s="24">
        <v>325026670</v>
      </c>
      <c r="O7" s="25">
        <v>1095599965</v>
      </c>
      <c r="P7" s="23">
        <v>1216193065</v>
      </c>
      <c r="Q7" s="26">
        <v>877416811</v>
      </c>
    </row>
    <row r="8" spans="1:17" ht="13.5">
      <c r="A8" s="3" t="s">
        <v>26</v>
      </c>
      <c r="B8" s="2"/>
      <c r="C8" s="19"/>
      <c r="D8" s="19"/>
      <c r="E8" s="19"/>
      <c r="F8" s="19">
        <v>40000</v>
      </c>
      <c r="G8" s="19">
        <v>50000</v>
      </c>
      <c r="H8" s="19"/>
      <c r="I8" s="19"/>
      <c r="J8" s="19">
        <v>20000</v>
      </c>
      <c r="K8" s="19">
        <v>21444</v>
      </c>
      <c r="L8" s="19"/>
      <c r="M8" s="19"/>
      <c r="N8" s="20"/>
      <c r="O8" s="21">
        <v>131444</v>
      </c>
      <c r="P8" s="19">
        <v>60000</v>
      </c>
      <c r="Q8" s="22">
        <v>110000</v>
      </c>
    </row>
    <row r="9" spans="1:17" ht="13.5">
      <c r="A9" s="1" t="s">
        <v>27</v>
      </c>
      <c r="B9" s="2"/>
      <c r="C9" s="16">
        <f>SUM(C10:C14)</f>
        <v>821777</v>
      </c>
      <c r="D9" s="16">
        <f>SUM(D10:D14)</f>
        <v>30054145</v>
      </c>
      <c r="E9" s="16">
        <f>SUM(E10:E14)</f>
        <v>86425998</v>
      </c>
      <c r="F9" s="16">
        <f>SUM(F10:F14)</f>
        <v>63944816</v>
      </c>
      <c r="G9" s="16">
        <f aca="true" t="shared" si="1" ref="G9:Q9">SUM(G10:G14)</f>
        <v>62380440</v>
      </c>
      <c r="H9" s="16">
        <f t="shared" si="1"/>
        <v>75020178</v>
      </c>
      <c r="I9" s="16">
        <f>SUM(I10:I14)</f>
        <v>38986939</v>
      </c>
      <c r="J9" s="16">
        <f>SUM(J10:J14)</f>
        <v>109185881</v>
      </c>
      <c r="K9" s="16">
        <f>SUM(K10:K14)</f>
        <v>126402618</v>
      </c>
      <c r="L9" s="16">
        <f>SUM(L10:L14)</f>
        <v>159611153</v>
      </c>
      <c r="M9" s="16">
        <f t="shared" si="1"/>
        <v>171273365</v>
      </c>
      <c r="N9" s="17">
        <f>SUM(N10:N14)</f>
        <v>616678333</v>
      </c>
      <c r="O9" s="27">
        <f t="shared" si="1"/>
        <v>1540785646</v>
      </c>
      <c r="P9" s="16">
        <f t="shared" si="1"/>
        <v>1501557635</v>
      </c>
      <c r="Q9" s="28">
        <f t="shared" si="1"/>
        <v>1269134659</v>
      </c>
    </row>
    <row r="10" spans="1:17" ht="13.5">
      <c r="A10" s="3" t="s">
        <v>28</v>
      </c>
      <c r="B10" s="2"/>
      <c r="C10" s="19">
        <v>227611</v>
      </c>
      <c r="D10" s="19">
        <v>648761</v>
      </c>
      <c r="E10" s="19">
        <v>2144890</v>
      </c>
      <c r="F10" s="19">
        <v>2263911</v>
      </c>
      <c r="G10" s="19">
        <v>7343828</v>
      </c>
      <c r="H10" s="19">
        <v>7402736</v>
      </c>
      <c r="I10" s="19">
        <v>4307611</v>
      </c>
      <c r="J10" s="19">
        <v>12863595</v>
      </c>
      <c r="K10" s="19">
        <v>10288888</v>
      </c>
      <c r="L10" s="19">
        <v>16728326</v>
      </c>
      <c r="M10" s="19">
        <v>25554212</v>
      </c>
      <c r="N10" s="20">
        <v>15315100</v>
      </c>
      <c r="O10" s="21">
        <v>105089469</v>
      </c>
      <c r="P10" s="19">
        <v>70407847</v>
      </c>
      <c r="Q10" s="22">
        <v>116913645</v>
      </c>
    </row>
    <row r="11" spans="1:17" ht="13.5">
      <c r="A11" s="3" t="s">
        <v>29</v>
      </c>
      <c r="B11" s="2"/>
      <c r="C11" s="19"/>
      <c r="D11" s="19">
        <v>5627560</v>
      </c>
      <c r="E11" s="19">
        <v>1595000</v>
      </c>
      <c r="F11" s="19">
        <v>3171447</v>
      </c>
      <c r="G11" s="19">
        <v>6825000</v>
      </c>
      <c r="H11" s="19">
        <v>8160000</v>
      </c>
      <c r="I11" s="19">
        <v>5435000</v>
      </c>
      <c r="J11" s="19">
        <v>12735284</v>
      </c>
      <c r="K11" s="19">
        <v>14315480</v>
      </c>
      <c r="L11" s="19">
        <v>14209441</v>
      </c>
      <c r="M11" s="19">
        <v>35173296</v>
      </c>
      <c r="N11" s="20">
        <v>34544454</v>
      </c>
      <c r="O11" s="21">
        <v>141791962</v>
      </c>
      <c r="P11" s="19">
        <v>260467768</v>
      </c>
      <c r="Q11" s="22">
        <v>80200000</v>
      </c>
    </row>
    <row r="12" spans="1:17" ht="13.5">
      <c r="A12" s="3" t="s">
        <v>30</v>
      </c>
      <c r="B12" s="2"/>
      <c r="C12" s="19"/>
      <c r="D12" s="19">
        <v>109068</v>
      </c>
      <c r="E12" s="19">
        <v>3698172</v>
      </c>
      <c r="F12" s="19">
        <v>2070043</v>
      </c>
      <c r="G12" s="19">
        <v>5504364</v>
      </c>
      <c r="H12" s="19">
        <v>13806402</v>
      </c>
      <c r="I12" s="19">
        <v>873000</v>
      </c>
      <c r="J12" s="19">
        <v>3539367</v>
      </c>
      <c r="K12" s="19">
        <v>1404501</v>
      </c>
      <c r="L12" s="19">
        <v>9930000</v>
      </c>
      <c r="M12" s="19">
        <v>5460775</v>
      </c>
      <c r="N12" s="20">
        <v>297009400</v>
      </c>
      <c r="O12" s="21">
        <v>343405092</v>
      </c>
      <c r="P12" s="19">
        <v>103758618</v>
      </c>
      <c r="Q12" s="22">
        <v>94975388</v>
      </c>
    </row>
    <row r="13" spans="1:17" ht="13.5">
      <c r="A13" s="3" t="s">
        <v>31</v>
      </c>
      <c r="B13" s="2"/>
      <c r="C13" s="19">
        <v>452500</v>
      </c>
      <c r="D13" s="19">
        <v>22843756</v>
      </c>
      <c r="E13" s="19">
        <v>75574602</v>
      </c>
      <c r="F13" s="19">
        <v>55584415</v>
      </c>
      <c r="G13" s="19">
        <v>41939748</v>
      </c>
      <c r="H13" s="19">
        <v>42948540</v>
      </c>
      <c r="I13" s="19">
        <v>26071328</v>
      </c>
      <c r="J13" s="19">
        <v>70717635</v>
      </c>
      <c r="K13" s="19">
        <v>92542283</v>
      </c>
      <c r="L13" s="19">
        <v>98353386</v>
      </c>
      <c r="M13" s="19">
        <v>91885082</v>
      </c>
      <c r="N13" s="20">
        <v>250149379</v>
      </c>
      <c r="O13" s="21">
        <v>869062657</v>
      </c>
      <c r="P13" s="19">
        <v>987926936</v>
      </c>
      <c r="Q13" s="22">
        <v>882545626</v>
      </c>
    </row>
    <row r="14" spans="1:17" ht="13.5">
      <c r="A14" s="3" t="s">
        <v>32</v>
      </c>
      <c r="B14" s="2"/>
      <c r="C14" s="23">
        <v>141666</v>
      </c>
      <c r="D14" s="23">
        <v>825000</v>
      </c>
      <c r="E14" s="23">
        <v>3413334</v>
      </c>
      <c r="F14" s="23">
        <v>855000</v>
      </c>
      <c r="G14" s="23">
        <v>767500</v>
      </c>
      <c r="H14" s="23">
        <v>2702500</v>
      </c>
      <c r="I14" s="23">
        <v>2300000</v>
      </c>
      <c r="J14" s="23">
        <v>9330000</v>
      </c>
      <c r="K14" s="23">
        <v>7851466</v>
      </c>
      <c r="L14" s="23">
        <v>20390000</v>
      </c>
      <c r="M14" s="23">
        <v>13200000</v>
      </c>
      <c r="N14" s="24">
        <v>19660000</v>
      </c>
      <c r="O14" s="25">
        <v>81436466</v>
      </c>
      <c r="P14" s="23">
        <v>78996466</v>
      </c>
      <c r="Q14" s="26">
        <v>94500000</v>
      </c>
    </row>
    <row r="15" spans="1:17" ht="13.5">
      <c r="A15" s="1" t="s">
        <v>33</v>
      </c>
      <c r="B15" s="4"/>
      <c r="C15" s="16">
        <f>SUM(C16:C18)</f>
        <v>8440000</v>
      </c>
      <c r="D15" s="16">
        <f>SUM(D16:D18)</f>
        <v>54407535</v>
      </c>
      <c r="E15" s="16">
        <f>SUM(E16:E18)</f>
        <v>80727311</v>
      </c>
      <c r="F15" s="16">
        <f>SUM(F16:F18)</f>
        <v>82362756</v>
      </c>
      <c r="G15" s="16">
        <f aca="true" t="shared" si="2" ref="G15:Q15">SUM(G16:G18)</f>
        <v>104002961</v>
      </c>
      <c r="H15" s="16">
        <f t="shared" si="2"/>
        <v>89355420</v>
      </c>
      <c r="I15" s="16">
        <f>SUM(I16:I18)</f>
        <v>62213999</v>
      </c>
      <c r="J15" s="16">
        <f>SUM(J16:J18)</f>
        <v>75136504</v>
      </c>
      <c r="K15" s="16">
        <f>SUM(K16:K18)</f>
        <v>109105801</v>
      </c>
      <c r="L15" s="16">
        <f>SUM(L16:L18)</f>
        <v>153122865</v>
      </c>
      <c r="M15" s="16">
        <f t="shared" si="2"/>
        <v>170879389</v>
      </c>
      <c r="N15" s="17">
        <f>SUM(N16:N18)</f>
        <v>551055797</v>
      </c>
      <c r="O15" s="27">
        <f t="shared" si="2"/>
        <v>1540810338</v>
      </c>
      <c r="P15" s="16">
        <f t="shared" si="2"/>
        <v>2082370650</v>
      </c>
      <c r="Q15" s="28">
        <f t="shared" si="2"/>
        <v>2552832584</v>
      </c>
    </row>
    <row r="16" spans="1:17" ht="13.5">
      <c r="A16" s="3" t="s">
        <v>34</v>
      </c>
      <c r="B16" s="2"/>
      <c r="C16" s="19">
        <v>40000</v>
      </c>
      <c r="D16" s="19">
        <v>3623883</v>
      </c>
      <c r="E16" s="19">
        <v>3589787</v>
      </c>
      <c r="F16" s="19">
        <v>4401806</v>
      </c>
      <c r="G16" s="19">
        <v>18001806</v>
      </c>
      <c r="H16" s="19">
        <v>3861806</v>
      </c>
      <c r="I16" s="19">
        <v>3973226</v>
      </c>
      <c r="J16" s="19">
        <v>4552226</v>
      </c>
      <c r="K16" s="19">
        <v>4666523</v>
      </c>
      <c r="L16" s="19">
        <v>36550923</v>
      </c>
      <c r="M16" s="19">
        <v>37415923</v>
      </c>
      <c r="N16" s="20">
        <v>37041884</v>
      </c>
      <c r="O16" s="21">
        <v>157719793</v>
      </c>
      <c r="P16" s="19">
        <v>141040904</v>
      </c>
      <c r="Q16" s="22">
        <v>135845071</v>
      </c>
    </row>
    <row r="17" spans="1:17" ht="13.5">
      <c r="A17" s="3" t="s">
        <v>35</v>
      </c>
      <c r="B17" s="2"/>
      <c r="C17" s="19">
        <v>8400000</v>
      </c>
      <c r="D17" s="19">
        <v>50783652</v>
      </c>
      <c r="E17" s="19">
        <v>77137524</v>
      </c>
      <c r="F17" s="19">
        <v>77960950</v>
      </c>
      <c r="G17" s="19">
        <v>85197699</v>
      </c>
      <c r="H17" s="19">
        <v>84385577</v>
      </c>
      <c r="I17" s="19">
        <v>57888634</v>
      </c>
      <c r="J17" s="19">
        <v>68030000</v>
      </c>
      <c r="K17" s="19">
        <v>102000000</v>
      </c>
      <c r="L17" s="19">
        <v>111834436</v>
      </c>
      <c r="M17" s="19">
        <v>124511120</v>
      </c>
      <c r="N17" s="20">
        <v>503980875</v>
      </c>
      <c r="O17" s="21">
        <v>1352110467</v>
      </c>
      <c r="P17" s="19">
        <v>1937187918</v>
      </c>
      <c r="Q17" s="22">
        <v>2402485685</v>
      </c>
    </row>
    <row r="18" spans="1:17" ht="13.5">
      <c r="A18" s="3" t="s">
        <v>36</v>
      </c>
      <c r="B18" s="2"/>
      <c r="C18" s="19"/>
      <c r="D18" s="19"/>
      <c r="E18" s="19"/>
      <c r="F18" s="19"/>
      <c r="G18" s="19">
        <v>803456</v>
      </c>
      <c r="H18" s="19">
        <v>1108037</v>
      </c>
      <c r="I18" s="19">
        <v>352139</v>
      </c>
      <c r="J18" s="19">
        <v>2554278</v>
      </c>
      <c r="K18" s="19">
        <v>2439278</v>
      </c>
      <c r="L18" s="19">
        <v>4737506</v>
      </c>
      <c r="M18" s="19">
        <v>8952346</v>
      </c>
      <c r="N18" s="20">
        <v>10033038</v>
      </c>
      <c r="O18" s="21">
        <v>30980078</v>
      </c>
      <c r="P18" s="19">
        <v>4141828</v>
      </c>
      <c r="Q18" s="22">
        <v>14501828</v>
      </c>
    </row>
    <row r="19" spans="1:17" ht="13.5">
      <c r="A19" s="1" t="s">
        <v>37</v>
      </c>
      <c r="B19" s="4"/>
      <c r="C19" s="16">
        <f>SUM(C20:C23)</f>
        <v>93639592</v>
      </c>
      <c r="D19" s="16">
        <f>SUM(D20:D23)</f>
        <v>125802412</v>
      </c>
      <c r="E19" s="16">
        <f>SUM(E20:E23)</f>
        <v>156834457</v>
      </c>
      <c r="F19" s="16">
        <f>SUM(F20:F23)</f>
        <v>230337657</v>
      </c>
      <c r="G19" s="16">
        <f aca="true" t="shared" si="3" ref="G19:Q19">SUM(G20:G23)</f>
        <v>199408577</v>
      </c>
      <c r="H19" s="16">
        <f t="shared" si="3"/>
        <v>159770941</v>
      </c>
      <c r="I19" s="16">
        <f>SUM(I20:I23)</f>
        <v>140168594</v>
      </c>
      <c r="J19" s="16">
        <f>SUM(J20:J23)</f>
        <v>244736710</v>
      </c>
      <c r="K19" s="16">
        <f>SUM(K20:K23)</f>
        <v>413835833</v>
      </c>
      <c r="L19" s="16">
        <f>SUM(L20:L23)</f>
        <v>523119758</v>
      </c>
      <c r="M19" s="16">
        <f t="shared" si="3"/>
        <v>898392943</v>
      </c>
      <c r="N19" s="17">
        <f>SUM(N20:N23)</f>
        <v>990581773</v>
      </c>
      <c r="O19" s="27">
        <f t="shared" si="3"/>
        <v>4176629247</v>
      </c>
      <c r="P19" s="16">
        <f t="shared" si="3"/>
        <v>6702003936</v>
      </c>
      <c r="Q19" s="28">
        <f t="shared" si="3"/>
        <v>7149966922</v>
      </c>
    </row>
    <row r="20" spans="1:17" ht="13.5">
      <c r="A20" s="3" t="s">
        <v>38</v>
      </c>
      <c r="B20" s="2"/>
      <c r="C20" s="19">
        <v>33858760</v>
      </c>
      <c r="D20" s="19">
        <v>47617020</v>
      </c>
      <c r="E20" s="19">
        <v>72203069</v>
      </c>
      <c r="F20" s="19">
        <v>60701264</v>
      </c>
      <c r="G20" s="19">
        <v>66402848</v>
      </c>
      <c r="H20" s="19">
        <v>29831605</v>
      </c>
      <c r="I20" s="19">
        <v>30121605</v>
      </c>
      <c r="J20" s="19">
        <v>61873632</v>
      </c>
      <c r="K20" s="19">
        <v>71866667</v>
      </c>
      <c r="L20" s="19">
        <v>86022459</v>
      </c>
      <c r="M20" s="19">
        <v>84171667</v>
      </c>
      <c r="N20" s="20">
        <v>160519317</v>
      </c>
      <c r="O20" s="21">
        <v>805189913</v>
      </c>
      <c r="P20" s="19">
        <v>996117355</v>
      </c>
      <c r="Q20" s="22">
        <v>1518224363</v>
      </c>
    </row>
    <row r="21" spans="1:17" ht="13.5">
      <c r="A21" s="3" t="s">
        <v>39</v>
      </c>
      <c r="B21" s="2"/>
      <c r="C21" s="19">
        <v>24184600</v>
      </c>
      <c r="D21" s="19">
        <v>32900000</v>
      </c>
      <c r="E21" s="19">
        <v>32750000</v>
      </c>
      <c r="F21" s="19">
        <v>123365400</v>
      </c>
      <c r="G21" s="19">
        <v>68560338</v>
      </c>
      <c r="H21" s="19">
        <v>60931472</v>
      </c>
      <c r="I21" s="19">
        <v>42310000</v>
      </c>
      <c r="J21" s="19">
        <v>82681086</v>
      </c>
      <c r="K21" s="19">
        <v>129050000</v>
      </c>
      <c r="L21" s="19">
        <v>158754545</v>
      </c>
      <c r="M21" s="19">
        <v>357652786</v>
      </c>
      <c r="N21" s="20">
        <v>404781773</v>
      </c>
      <c r="O21" s="21">
        <v>1517922000</v>
      </c>
      <c r="P21" s="19">
        <v>2751931282</v>
      </c>
      <c r="Q21" s="22">
        <v>2836717000</v>
      </c>
    </row>
    <row r="22" spans="1:17" ht="13.5">
      <c r="A22" s="3" t="s">
        <v>40</v>
      </c>
      <c r="B22" s="2"/>
      <c r="C22" s="23">
        <v>12451071</v>
      </c>
      <c r="D22" s="23">
        <v>15474834</v>
      </c>
      <c r="E22" s="23">
        <v>30275908</v>
      </c>
      <c r="F22" s="23">
        <v>25175909</v>
      </c>
      <c r="G22" s="23">
        <v>36725894</v>
      </c>
      <c r="H22" s="23">
        <v>38318377</v>
      </c>
      <c r="I22" s="23">
        <v>41800000</v>
      </c>
      <c r="J22" s="23">
        <v>54450000</v>
      </c>
      <c r="K22" s="23">
        <v>163750000</v>
      </c>
      <c r="L22" s="23">
        <v>225200000</v>
      </c>
      <c r="M22" s="23">
        <v>389483310</v>
      </c>
      <c r="N22" s="24">
        <v>347950952</v>
      </c>
      <c r="O22" s="25">
        <v>1381056255</v>
      </c>
      <c r="P22" s="23">
        <v>2152890095</v>
      </c>
      <c r="Q22" s="26">
        <v>2228450000</v>
      </c>
    </row>
    <row r="23" spans="1:17" ht="13.5">
      <c r="A23" s="3" t="s">
        <v>41</v>
      </c>
      <c r="B23" s="2"/>
      <c r="C23" s="19">
        <v>23145161</v>
      </c>
      <c r="D23" s="19">
        <v>29810558</v>
      </c>
      <c r="E23" s="19">
        <v>21605480</v>
      </c>
      <c r="F23" s="19">
        <v>21095084</v>
      </c>
      <c r="G23" s="19">
        <v>27719497</v>
      </c>
      <c r="H23" s="19">
        <v>30689487</v>
      </c>
      <c r="I23" s="19">
        <v>25936989</v>
      </c>
      <c r="J23" s="19">
        <v>45731992</v>
      </c>
      <c r="K23" s="19">
        <v>49169166</v>
      </c>
      <c r="L23" s="19">
        <v>53142754</v>
      </c>
      <c r="M23" s="19">
        <v>67085180</v>
      </c>
      <c r="N23" s="20">
        <v>77329731</v>
      </c>
      <c r="O23" s="21">
        <v>472461079</v>
      </c>
      <c r="P23" s="19">
        <v>801065204</v>
      </c>
      <c r="Q23" s="22">
        <v>566575559</v>
      </c>
    </row>
    <row r="24" spans="1:17" ht="13.5">
      <c r="A24" s="1" t="s">
        <v>42</v>
      </c>
      <c r="B24" s="4"/>
      <c r="C24" s="16">
        <v>3539929</v>
      </c>
      <c r="D24" s="16">
        <v>3989929</v>
      </c>
      <c r="E24" s="16">
        <v>3989929</v>
      </c>
      <c r="F24" s="16">
        <v>4049929</v>
      </c>
      <c r="G24" s="16">
        <v>4014929</v>
      </c>
      <c r="H24" s="16">
        <v>4054929</v>
      </c>
      <c r="I24" s="16">
        <v>3989929</v>
      </c>
      <c r="J24" s="16">
        <v>4034929</v>
      </c>
      <c r="K24" s="16">
        <v>3989929</v>
      </c>
      <c r="L24" s="16">
        <v>3989929</v>
      </c>
      <c r="M24" s="16">
        <v>6989929</v>
      </c>
      <c r="N24" s="17">
        <v>6039936</v>
      </c>
      <c r="O24" s="27">
        <v>52674155</v>
      </c>
      <c r="P24" s="16">
        <v>61900543</v>
      </c>
      <c r="Q24" s="28">
        <v>58221894</v>
      </c>
    </row>
    <row r="25" spans="1:17" ht="13.5">
      <c r="A25" s="5" t="s">
        <v>43</v>
      </c>
      <c r="B25" s="6" t="s">
        <v>44</v>
      </c>
      <c r="C25" s="47">
        <f>+C5+C9+C15+C19+C24</f>
        <v>131397745</v>
      </c>
      <c r="D25" s="47">
        <f>+D5+D9+D15+D19+D24</f>
        <v>228994999</v>
      </c>
      <c r="E25" s="47">
        <f>+E5+E9+E15+E19+E24</f>
        <v>360477881</v>
      </c>
      <c r="F25" s="47">
        <f>+F5+F9+F15+F19+F24</f>
        <v>412577001</v>
      </c>
      <c r="G25" s="47">
        <f aca="true" t="shared" si="4" ref="G25:Q25">+G5+G9+G15+G19+G24</f>
        <v>430639545</v>
      </c>
      <c r="H25" s="47">
        <f t="shared" si="4"/>
        <v>370056598</v>
      </c>
      <c r="I25" s="47">
        <f>+I5+I9+I15+I19+I24</f>
        <v>277572506</v>
      </c>
      <c r="J25" s="47">
        <f>+J5+J9+J15+J19+J24</f>
        <v>512079102</v>
      </c>
      <c r="K25" s="47">
        <f>+K5+K9+K15+K19+K24</f>
        <v>760970280</v>
      </c>
      <c r="L25" s="47">
        <f>+L5+L9+L15+L19+L24</f>
        <v>1012808500</v>
      </c>
      <c r="M25" s="47">
        <f t="shared" si="4"/>
        <v>1424971472</v>
      </c>
      <c r="N25" s="48">
        <f t="shared" si="4"/>
        <v>2508365611</v>
      </c>
      <c r="O25" s="49">
        <f t="shared" si="4"/>
        <v>8430911243</v>
      </c>
      <c r="P25" s="47">
        <f t="shared" si="4"/>
        <v>11567916292</v>
      </c>
      <c r="Q25" s="50">
        <f t="shared" si="4"/>
        <v>11910484847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14850000</v>
      </c>
      <c r="D28" s="19">
        <v>60796883</v>
      </c>
      <c r="E28" s="19">
        <v>133437729</v>
      </c>
      <c r="F28" s="19">
        <v>117858097</v>
      </c>
      <c r="G28" s="19">
        <v>110411140</v>
      </c>
      <c r="H28" s="19">
        <v>115047222</v>
      </c>
      <c r="I28" s="19">
        <v>83486430</v>
      </c>
      <c r="J28" s="19">
        <v>133872736</v>
      </c>
      <c r="K28" s="19">
        <v>177637082</v>
      </c>
      <c r="L28" s="19">
        <v>191218388</v>
      </c>
      <c r="M28" s="19">
        <v>312654400</v>
      </c>
      <c r="N28" s="20">
        <v>738077484</v>
      </c>
      <c r="O28" s="29">
        <v>2189347594</v>
      </c>
      <c r="P28" s="19">
        <v>2961322341</v>
      </c>
      <c r="Q28" s="20">
        <v>3547883613</v>
      </c>
    </row>
    <row r="29" spans="1:17" ht="13.5">
      <c r="A29" s="52" t="s">
        <v>47</v>
      </c>
      <c r="B29" s="2"/>
      <c r="C29" s="19">
        <v>82611</v>
      </c>
      <c r="D29" s="19">
        <v>132611</v>
      </c>
      <c r="E29" s="19">
        <v>604894</v>
      </c>
      <c r="F29" s="19">
        <v>82611</v>
      </c>
      <c r="G29" s="19">
        <v>841287</v>
      </c>
      <c r="H29" s="19">
        <v>1169041</v>
      </c>
      <c r="I29" s="19">
        <v>612611</v>
      </c>
      <c r="J29" s="19">
        <v>2200000</v>
      </c>
      <c r="K29" s="19">
        <v>3900000</v>
      </c>
      <c r="L29" s="19">
        <v>2760000</v>
      </c>
      <c r="M29" s="19">
        <v>3100000</v>
      </c>
      <c r="N29" s="20">
        <v>6552169</v>
      </c>
      <c r="O29" s="21">
        <v>22037835</v>
      </c>
      <c r="P29" s="19">
        <v>82504555</v>
      </c>
      <c r="Q29" s="22">
        <v>60630000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3341667</v>
      </c>
      <c r="D31" s="19">
        <v>3991667</v>
      </c>
      <c r="E31" s="19">
        <v>3791667</v>
      </c>
      <c r="F31" s="19">
        <v>4741667</v>
      </c>
      <c r="G31" s="19">
        <v>4441667</v>
      </c>
      <c r="H31" s="19">
        <v>2841667</v>
      </c>
      <c r="I31" s="19">
        <v>2841667</v>
      </c>
      <c r="J31" s="19">
        <v>3441667</v>
      </c>
      <c r="K31" s="19">
        <v>3791667</v>
      </c>
      <c r="L31" s="19">
        <v>5441667</v>
      </c>
      <c r="M31" s="19">
        <v>6441667</v>
      </c>
      <c r="N31" s="20">
        <v>8591663</v>
      </c>
      <c r="O31" s="21">
        <v>53700000</v>
      </c>
      <c r="P31" s="19">
        <v>56700000</v>
      </c>
      <c r="Q31" s="22">
        <v>57000000</v>
      </c>
    </row>
    <row r="32" spans="1:17" ht="13.5">
      <c r="A32" s="54" t="s">
        <v>50</v>
      </c>
      <c r="B32" s="2"/>
      <c r="C32" s="30">
        <f>SUM(C28:C31)</f>
        <v>18274278</v>
      </c>
      <c r="D32" s="30">
        <f>SUM(D28:D31)</f>
        <v>64921161</v>
      </c>
      <c r="E32" s="30">
        <f>SUM(E28:E31)</f>
        <v>137834290</v>
      </c>
      <c r="F32" s="30">
        <f>SUM(F28:F31)</f>
        <v>122682375</v>
      </c>
      <c r="G32" s="30">
        <f aca="true" t="shared" si="5" ref="G32:Q32">SUM(G28:G31)</f>
        <v>115694094</v>
      </c>
      <c r="H32" s="30">
        <f t="shared" si="5"/>
        <v>119057930</v>
      </c>
      <c r="I32" s="30">
        <f>SUM(I28:I31)</f>
        <v>86940708</v>
      </c>
      <c r="J32" s="30">
        <f>SUM(J28:J31)</f>
        <v>139514403</v>
      </c>
      <c r="K32" s="30">
        <f>SUM(K28:K31)</f>
        <v>185328749</v>
      </c>
      <c r="L32" s="30">
        <f>SUM(L28:L31)</f>
        <v>199420055</v>
      </c>
      <c r="M32" s="30">
        <f t="shared" si="5"/>
        <v>322196067</v>
      </c>
      <c r="N32" s="31">
        <f t="shared" si="5"/>
        <v>753221316</v>
      </c>
      <c r="O32" s="32">
        <f t="shared" si="5"/>
        <v>2265085429</v>
      </c>
      <c r="P32" s="30">
        <f t="shared" si="5"/>
        <v>3100526896</v>
      </c>
      <c r="Q32" s="33">
        <f t="shared" si="5"/>
        <v>3665513613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78141022</v>
      </c>
      <c r="D34" s="19">
        <v>107559961</v>
      </c>
      <c r="E34" s="19">
        <v>149980870</v>
      </c>
      <c r="F34" s="19">
        <v>221791781</v>
      </c>
      <c r="G34" s="19">
        <v>227684759</v>
      </c>
      <c r="H34" s="19">
        <v>189687904</v>
      </c>
      <c r="I34" s="19">
        <v>144691431</v>
      </c>
      <c r="J34" s="19">
        <v>263501442</v>
      </c>
      <c r="K34" s="19">
        <v>439337944</v>
      </c>
      <c r="L34" s="19">
        <v>659460789</v>
      </c>
      <c r="M34" s="19">
        <v>935164262</v>
      </c>
      <c r="N34" s="20">
        <v>1500492925</v>
      </c>
      <c r="O34" s="21">
        <v>4917495090</v>
      </c>
      <c r="P34" s="19">
        <v>7254827767</v>
      </c>
      <c r="Q34" s="22">
        <v>7147223202</v>
      </c>
    </row>
    <row r="35" spans="1:17" ht="13.5">
      <c r="A35" s="55" t="s">
        <v>52</v>
      </c>
      <c r="B35" s="2"/>
      <c r="C35" s="19">
        <v>-18097698</v>
      </c>
      <c r="D35" s="19">
        <v>-69048069</v>
      </c>
      <c r="E35" s="19">
        <v>-127617822</v>
      </c>
      <c r="F35" s="19">
        <v>-194868857</v>
      </c>
      <c r="G35" s="19">
        <v>-219919682</v>
      </c>
      <c r="H35" s="19">
        <v>-155972899</v>
      </c>
      <c r="I35" s="19">
        <v>-96606029</v>
      </c>
      <c r="J35" s="19">
        <v>-277538930</v>
      </c>
      <c r="K35" s="19">
        <v>-481615762</v>
      </c>
      <c r="L35" s="19">
        <v>-718362676</v>
      </c>
      <c r="M35" s="19">
        <v>-1007749636</v>
      </c>
      <c r="N35" s="20">
        <v>-1652238455</v>
      </c>
      <c r="O35" s="21">
        <v>-5019636517</v>
      </c>
      <c r="P35" s="19">
        <v>-7229075985</v>
      </c>
      <c r="Q35" s="22">
        <v>-7122488757</v>
      </c>
    </row>
    <row r="36" spans="1:17" ht="13.5">
      <c r="A36" s="56" t="s">
        <v>53</v>
      </c>
      <c r="B36" s="6"/>
      <c r="C36" s="57">
        <f>SUM(C32:C35)</f>
        <v>78317602</v>
      </c>
      <c r="D36" s="57">
        <f>SUM(D32:D35)</f>
        <v>103433053</v>
      </c>
      <c r="E36" s="57">
        <f>SUM(E32:E35)</f>
        <v>160197338</v>
      </c>
      <c r="F36" s="57">
        <f>SUM(F32:F35)</f>
        <v>149605299</v>
      </c>
      <c r="G36" s="57">
        <f aca="true" t="shared" si="6" ref="G36:Q36">SUM(G32:G35)</f>
        <v>123459171</v>
      </c>
      <c r="H36" s="57">
        <f t="shared" si="6"/>
        <v>152772935</v>
      </c>
      <c r="I36" s="57">
        <f>SUM(I32:I35)</f>
        <v>135026110</v>
      </c>
      <c r="J36" s="57">
        <f>SUM(J32:J35)</f>
        <v>125476915</v>
      </c>
      <c r="K36" s="57">
        <f>SUM(K32:K35)</f>
        <v>143050931</v>
      </c>
      <c r="L36" s="57">
        <f>SUM(L32:L35)</f>
        <v>140518168</v>
      </c>
      <c r="M36" s="57">
        <f t="shared" si="6"/>
        <v>249610693</v>
      </c>
      <c r="N36" s="58">
        <f t="shared" si="6"/>
        <v>601475786</v>
      </c>
      <c r="O36" s="59">
        <f t="shared" si="6"/>
        <v>2162944002</v>
      </c>
      <c r="P36" s="57">
        <f t="shared" si="6"/>
        <v>3126278678</v>
      </c>
      <c r="Q36" s="60">
        <f t="shared" si="6"/>
        <v>3690248058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30000</v>
      </c>
      <c r="D5" s="16">
        <f>SUM(D6:D8)</f>
        <v>30000</v>
      </c>
      <c r="E5" s="16">
        <f>SUM(E6:E8)</f>
        <v>30000</v>
      </c>
      <c r="F5" s="16">
        <f>SUM(F6:F8)</f>
        <v>30000</v>
      </c>
      <c r="G5" s="16">
        <f aca="true" t="shared" si="0" ref="G5:Q5">SUM(G6:G8)</f>
        <v>30000</v>
      </c>
      <c r="H5" s="16">
        <f t="shared" si="0"/>
        <v>30000</v>
      </c>
      <c r="I5" s="16">
        <f>SUM(I6:I8)</f>
        <v>30000</v>
      </c>
      <c r="J5" s="16">
        <f>SUM(J6:J8)</f>
        <v>30000</v>
      </c>
      <c r="K5" s="16">
        <f>SUM(K6:K8)</f>
        <v>30000</v>
      </c>
      <c r="L5" s="16">
        <f>SUM(L6:L8)</f>
        <v>30000</v>
      </c>
      <c r="M5" s="16">
        <f t="shared" si="0"/>
        <v>30000</v>
      </c>
      <c r="N5" s="17">
        <f>SUM(N6:N8)</f>
        <v>30000</v>
      </c>
      <c r="O5" s="18">
        <f t="shared" si="0"/>
        <v>360000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30000</v>
      </c>
      <c r="D7" s="23">
        <v>30000</v>
      </c>
      <c r="E7" s="23">
        <v>30000</v>
      </c>
      <c r="F7" s="23">
        <v>30000</v>
      </c>
      <c r="G7" s="23">
        <v>30000</v>
      </c>
      <c r="H7" s="23">
        <v>30000</v>
      </c>
      <c r="I7" s="23">
        <v>30000</v>
      </c>
      <c r="J7" s="23">
        <v>30000</v>
      </c>
      <c r="K7" s="23">
        <v>30000</v>
      </c>
      <c r="L7" s="23">
        <v>30000</v>
      </c>
      <c r="M7" s="23">
        <v>30000</v>
      </c>
      <c r="N7" s="24">
        <v>30000</v>
      </c>
      <c r="O7" s="25">
        <v>360000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317082</v>
      </c>
      <c r="D9" s="16">
        <f>SUM(D10:D14)</f>
        <v>317082</v>
      </c>
      <c r="E9" s="16">
        <f>SUM(E10:E14)</f>
        <v>461582</v>
      </c>
      <c r="F9" s="16">
        <f>SUM(F10:F14)</f>
        <v>317082</v>
      </c>
      <c r="G9" s="16">
        <f aca="true" t="shared" si="1" ref="G9:Q9">SUM(G10:G14)</f>
        <v>317082</v>
      </c>
      <c r="H9" s="16">
        <f t="shared" si="1"/>
        <v>461582</v>
      </c>
      <c r="I9" s="16">
        <f>SUM(I10:I14)</f>
        <v>317082</v>
      </c>
      <c r="J9" s="16">
        <f>SUM(J10:J14)</f>
        <v>317082</v>
      </c>
      <c r="K9" s="16">
        <f>SUM(K10:K14)</f>
        <v>461582</v>
      </c>
      <c r="L9" s="16">
        <f>SUM(L10:L14)</f>
        <v>317082</v>
      </c>
      <c r="M9" s="16">
        <f t="shared" si="1"/>
        <v>317082</v>
      </c>
      <c r="N9" s="17">
        <f>SUM(N10:N14)</f>
        <v>461605</v>
      </c>
      <c r="O9" s="27">
        <f t="shared" si="1"/>
        <v>4383007</v>
      </c>
      <c r="P9" s="16">
        <f t="shared" si="1"/>
        <v>10809550</v>
      </c>
      <c r="Q9" s="28">
        <f t="shared" si="1"/>
        <v>11294650</v>
      </c>
    </row>
    <row r="10" spans="1:17" ht="13.5">
      <c r="A10" s="3" t="s">
        <v>28</v>
      </c>
      <c r="B10" s="2"/>
      <c r="C10" s="19">
        <v>58332</v>
      </c>
      <c r="D10" s="19">
        <v>58332</v>
      </c>
      <c r="E10" s="19">
        <v>58332</v>
      </c>
      <c r="F10" s="19">
        <v>58332</v>
      </c>
      <c r="G10" s="19">
        <v>58332</v>
      </c>
      <c r="H10" s="19">
        <v>58332</v>
      </c>
      <c r="I10" s="19">
        <v>58332</v>
      </c>
      <c r="J10" s="19">
        <v>58332</v>
      </c>
      <c r="K10" s="19">
        <v>58332</v>
      </c>
      <c r="L10" s="19">
        <v>58332</v>
      </c>
      <c r="M10" s="19">
        <v>58332</v>
      </c>
      <c r="N10" s="20">
        <v>58348</v>
      </c>
      <c r="O10" s="21">
        <v>700000</v>
      </c>
      <c r="P10" s="19">
        <v>750000</v>
      </c>
      <c r="Q10" s="22">
        <v>800000</v>
      </c>
    </row>
    <row r="11" spans="1:17" ht="13.5">
      <c r="A11" s="3" t="s">
        <v>29</v>
      </c>
      <c r="B11" s="2"/>
      <c r="C11" s="19">
        <v>258750</v>
      </c>
      <c r="D11" s="19">
        <v>258750</v>
      </c>
      <c r="E11" s="19">
        <v>258750</v>
      </c>
      <c r="F11" s="19">
        <v>258750</v>
      </c>
      <c r="G11" s="19">
        <v>258750</v>
      </c>
      <c r="H11" s="19">
        <v>258750</v>
      </c>
      <c r="I11" s="19">
        <v>258750</v>
      </c>
      <c r="J11" s="19">
        <v>258750</v>
      </c>
      <c r="K11" s="19">
        <v>258750</v>
      </c>
      <c r="L11" s="19">
        <v>258750</v>
      </c>
      <c r="M11" s="19">
        <v>258750</v>
      </c>
      <c r="N11" s="20">
        <v>258757</v>
      </c>
      <c r="O11" s="21">
        <v>3105007</v>
      </c>
      <c r="P11" s="19">
        <v>10059550</v>
      </c>
      <c r="Q11" s="22">
        <v>10494650</v>
      </c>
    </row>
    <row r="12" spans="1:17" ht="13.5">
      <c r="A12" s="3" t="s">
        <v>30</v>
      </c>
      <c r="B12" s="2"/>
      <c r="C12" s="19"/>
      <c r="D12" s="19"/>
      <c r="E12" s="19">
        <v>144500</v>
      </c>
      <c r="F12" s="19"/>
      <c r="G12" s="19"/>
      <c r="H12" s="19">
        <v>144500</v>
      </c>
      <c r="I12" s="19"/>
      <c r="J12" s="19"/>
      <c r="K12" s="19">
        <v>144500</v>
      </c>
      <c r="L12" s="19"/>
      <c r="M12" s="19"/>
      <c r="N12" s="20">
        <v>144500</v>
      </c>
      <c r="O12" s="21">
        <v>578000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3990285</v>
      </c>
      <c r="D19" s="16">
        <f>SUM(D20:D23)</f>
        <v>3990285</v>
      </c>
      <c r="E19" s="16">
        <f>SUM(E20:E23)</f>
        <v>3990285</v>
      </c>
      <c r="F19" s="16">
        <f>SUM(F20:F23)</f>
        <v>3990285</v>
      </c>
      <c r="G19" s="16">
        <f aca="true" t="shared" si="3" ref="G19:Q19">SUM(G20:G23)</f>
        <v>3990285</v>
      </c>
      <c r="H19" s="16">
        <f t="shared" si="3"/>
        <v>3990285</v>
      </c>
      <c r="I19" s="16">
        <f>SUM(I20:I23)</f>
        <v>3990285</v>
      </c>
      <c r="J19" s="16">
        <f>SUM(J20:J23)</f>
        <v>3990285</v>
      </c>
      <c r="K19" s="16">
        <f>SUM(K20:K23)</f>
        <v>3990285</v>
      </c>
      <c r="L19" s="16">
        <f>SUM(L20:L23)</f>
        <v>3990285</v>
      </c>
      <c r="M19" s="16">
        <f t="shared" si="3"/>
        <v>3990285</v>
      </c>
      <c r="N19" s="17">
        <f>SUM(N20:N23)</f>
        <v>3990308</v>
      </c>
      <c r="O19" s="27">
        <f t="shared" si="3"/>
        <v>47883443</v>
      </c>
      <c r="P19" s="16">
        <f t="shared" si="3"/>
        <v>72000000</v>
      </c>
      <c r="Q19" s="28">
        <f t="shared" si="3"/>
        <v>72000000</v>
      </c>
    </row>
    <row r="20" spans="1:17" ht="13.5">
      <c r="A20" s="3" t="s">
        <v>38</v>
      </c>
      <c r="B20" s="2"/>
      <c r="C20" s="19">
        <v>278756</v>
      </c>
      <c r="D20" s="19">
        <v>278756</v>
      </c>
      <c r="E20" s="19">
        <v>278756</v>
      </c>
      <c r="F20" s="19">
        <v>278756</v>
      </c>
      <c r="G20" s="19">
        <v>278756</v>
      </c>
      <c r="H20" s="19">
        <v>278756</v>
      </c>
      <c r="I20" s="19">
        <v>278756</v>
      </c>
      <c r="J20" s="19">
        <v>278756</v>
      </c>
      <c r="K20" s="19">
        <v>278756</v>
      </c>
      <c r="L20" s="19">
        <v>278756</v>
      </c>
      <c r="M20" s="19">
        <v>278756</v>
      </c>
      <c r="N20" s="20">
        <v>278765</v>
      </c>
      <c r="O20" s="21">
        <v>3345081</v>
      </c>
      <c r="P20" s="19">
        <v>3000000</v>
      </c>
      <c r="Q20" s="22">
        <v>2000000</v>
      </c>
    </row>
    <row r="21" spans="1:17" ht="13.5">
      <c r="A21" s="3" t="s">
        <v>39</v>
      </c>
      <c r="B21" s="2"/>
      <c r="C21" s="19">
        <v>2211529</v>
      </c>
      <c r="D21" s="19">
        <v>2211529</v>
      </c>
      <c r="E21" s="19">
        <v>2211529</v>
      </c>
      <c r="F21" s="19">
        <v>2211529</v>
      </c>
      <c r="G21" s="19">
        <v>2211529</v>
      </c>
      <c r="H21" s="19">
        <v>2211529</v>
      </c>
      <c r="I21" s="19">
        <v>2211529</v>
      </c>
      <c r="J21" s="19">
        <v>2211529</v>
      </c>
      <c r="K21" s="19">
        <v>2211529</v>
      </c>
      <c r="L21" s="19">
        <v>2211529</v>
      </c>
      <c r="M21" s="19">
        <v>2211529</v>
      </c>
      <c r="N21" s="20">
        <v>2211543</v>
      </c>
      <c r="O21" s="21">
        <v>26538362</v>
      </c>
      <c r="P21" s="19">
        <v>39000000</v>
      </c>
      <c r="Q21" s="22">
        <v>40000000</v>
      </c>
    </row>
    <row r="22" spans="1:17" ht="13.5">
      <c r="A22" s="3" t="s">
        <v>40</v>
      </c>
      <c r="B22" s="2"/>
      <c r="C22" s="23">
        <v>1500000</v>
      </c>
      <c r="D22" s="23">
        <v>1500000</v>
      </c>
      <c r="E22" s="23">
        <v>1500000</v>
      </c>
      <c r="F22" s="23">
        <v>1500000</v>
      </c>
      <c r="G22" s="23">
        <v>1500000</v>
      </c>
      <c r="H22" s="23">
        <v>1500000</v>
      </c>
      <c r="I22" s="23">
        <v>1500000</v>
      </c>
      <c r="J22" s="23">
        <v>1500000</v>
      </c>
      <c r="K22" s="23">
        <v>1500000</v>
      </c>
      <c r="L22" s="23">
        <v>1500000</v>
      </c>
      <c r="M22" s="23">
        <v>1500000</v>
      </c>
      <c r="N22" s="24">
        <v>1500000</v>
      </c>
      <c r="O22" s="25">
        <v>18000000</v>
      </c>
      <c r="P22" s="23">
        <v>30000000</v>
      </c>
      <c r="Q22" s="26">
        <v>30000000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4337367</v>
      </c>
      <c r="D25" s="47">
        <f>+D5+D9+D15+D19+D24</f>
        <v>4337367</v>
      </c>
      <c r="E25" s="47">
        <f>+E5+E9+E15+E19+E24</f>
        <v>4481867</v>
      </c>
      <c r="F25" s="47">
        <f>+F5+F9+F15+F19+F24</f>
        <v>4337367</v>
      </c>
      <c r="G25" s="47">
        <f aca="true" t="shared" si="4" ref="G25:Q25">+G5+G9+G15+G19+G24</f>
        <v>4337367</v>
      </c>
      <c r="H25" s="47">
        <f t="shared" si="4"/>
        <v>4481867</v>
      </c>
      <c r="I25" s="47">
        <f>+I5+I9+I15+I19+I24</f>
        <v>4337367</v>
      </c>
      <c r="J25" s="47">
        <f>+J5+J9+J15+J19+J24</f>
        <v>4337367</v>
      </c>
      <c r="K25" s="47">
        <f>+K5+K9+K15+K19+K24</f>
        <v>4481867</v>
      </c>
      <c r="L25" s="47">
        <f>+L5+L9+L15+L19+L24</f>
        <v>4337367</v>
      </c>
      <c r="M25" s="47">
        <f t="shared" si="4"/>
        <v>4337367</v>
      </c>
      <c r="N25" s="48">
        <f t="shared" si="4"/>
        <v>4481913</v>
      </c>
      <c r="O25" s="49">
        <f t="shared" si="4"/>
        <v>52626450</v>
      </c>
      <c r="P25" s="47">
        <f t="shared" si="4"/>
        <v>82809550</v>
      </c>
      <c r="Q25" s="50">
        <f t="shared" si="4"/>
        <v>83294650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3971535</v>
      </c>
      <c r="D28" s="19">
        <v>3971535</v>
      </c>
      <c r="E28" s="19">
        <v>3971535</v>
      </c>
      <c r="F28" s="19">
        <v>3971535</v>
      </c>
      <c r="G28" s="19">
        <v>3971535</v>
      </c>
      <c r="H28" s="19">
        <v>3971535</v>
      </c>
      <c r="I28" s="19">
        <v>3971535</v>
      </c>
      <c r="J28" s="19">
        <v>3971535</v>
      </c>
      <c r="K28" s="19">
        <v>3971535</v>
      </c>
      <c r="L28" s="19">
        <v>3971535</v>
      </c>
      <c r="M28" s="19">
        <v>3971535</v>
      </c>
      <c r="N28" s="20">
        <v>3971565</v>
      </c>
      <c r="O28" s="29">
        <v>47658450</v>
      </c>
      <c r="P28" s="19">
        <v>82059550</v>
      </c>
      <c r="Q28" s="20">
        <v>82494650</v>
      </c>
    </row>
    <row r="29" spans="1:17" ht="13.5">
      <c r="A29" s="52" t="s">
        <v>47</v>
      </c>
      <c r="B29" s="2"/>
      <c r="C29" s="19">
        <v>333332</v>
      </c>
      <c r="D29" s="19">
        <v>333332</v>
      </c>
      <c r="E29" s="19">
        <v>477832</v>
      </c>
      <c r="F29" s="19">
        <v>333332</v>
      </c>
      <c r="G29" s="19">
        <v>333332</v>
      </c>
      <c r="H29" s="19">
        <v>477832</v>
      </c>
      <c r="I29" s="19">
        <v>333332</v>
      </c>
      <c r="J29" s="19">
        <v>333332</v>
      </c>
      <c r="K29" s="19">
        <v>477832</v>
      </c>
      <c r="L29" s="19">
        <v>333332</v>
      </c>
      <c r="M29" s="19">
        <v>333332</v>
      </c>
      <c r="N29" s="20">
        <v>477848</v>
      </c>
      <c r="O29" s="21">
        <v>4578000</v>
      </c>
      <c r="P29" s="19">
        <v>750000</v>
      </c>
      <c r="Q29" s="22">
        <v>800000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4304867</v>
      </c>
      <c r="D32" s="30">
        <f>SUM(D28:D31)</f>
        <v>4304867</v>
      </c>
      <c r="E32" s="30">
        <f>SUM(E28:E31)</f>
        <v>4449367</v>
      </c>
      <c r="F32" s="30">
        <f>SUM(F28:F31)</f>
        <v>4304867</v>
      </c>
      <c r="G32" s="30">
        <f aca="true" t="shared" si="5" ref="G32:Q32">SUM(G28:G31)</f>
        <v>4304867</v>
      </c>
      <c r="H32" s="30">
        <f t="shared" si="5"/>
        <v>4449367</v>
      </c>
      <c r="I32" s="30">
        <f>SUM(I28:I31)</f>
        <v>4304867</v>
      </c>
      <c r="J32" s="30">
        <f>SUM(J28:J31)</f>
        <v>4304867</v>
      </c>
      <c r="K32" s="30">
        <f>SUM(K28:K31)</f>
        <v>4449367</v>
      </c>
      <c r="L32" s="30">
        <f>SUM(L28:L31)</f>
        <v>4304867</v>
      </c>
      <c r="M32" s="30">
        <f t="shared" si="5"/>
        <v>4304867</v>
      </c>
      <c r="N32" s="31">
        <f t="shared" si="5"/>
        <v>4449413</v>
      </c>
      <c r="O32" s="32">
        <f t="shared" si="5"/>
        <v>52236450</v>
      </c>
      <c r="P32" s="30">
        <f t="shared" si="5"/>
        <v>82809550</v>
      </c>
      <c r="Q32" s="33">
        <f t="shared" si="5"/>
        <v>83294650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32500</v>
      </c>
      <c r="D35" s="19">
        <v>32500</v>
      </c>
      <c r="E35" s="19">
        <v>32500</v>
      </c>
      <c r="F35" s="19">
        <v>32500</v>
      </c>
      <c r="G35" s="19">
        <v>32500</v>
      </c>
      <c r="H35" s="19">
        <v>32500</v>
      </c>
      <c r="I35" s="19">
        <v>32500</v>
      </c>
      <c r="J35" s="19">
        <v>32500</v>
      </c>
      <c r="K35" s="19">
        <v>32500</v>
      </c>
      <c r="L35" s="19">
        <v>32500</v>
      </c>
      <c r="M35" s="19">
        <v>32500</v>
      </c>
      <c r="N35" s="20">
        <v>32500</v>
      </c>
      <c r="O35" s="21">
        <v>390000</v>
      </c>
      <c r="P35" s="19"/>
      <c r="Q35" s="22"/>
    </row>
    <row r="36" spans="1:17" ht="13.5">
      <c r="A36" s="56" t="s">
        <v>53</v>
      </c>
      <c r="B36" s="6"/>
      <c r="C36" s="57">
        <f>SUM(C32:C35)</f>
        <v>4337367</v>
      </c>
      <c r="D36" s="57">
        <f>SUM(D32:D35)</f>
        <v>4337367</v>
      </c>
      <c r="E36" s="57">
        <f>SUM(E32:E35)</f>
        <v>4481867</v>
      </c>
      <c r="F36" s="57">
        <f>SUM(F32:F35)</f>
        <v>4337367</v>
      </c>
      <c r="G36" s="57">
        <f aca="true" t="shared" si="6" ref="G36:Q36">SUM(G32:G35)</f>
        <v>4337367</v>
      </c>
      <c r="H36" s="57">
        <f t="shared" si="6"/>
        <v>4481867</v>
      </c>
      <c r="I36" s="57">
        <f>SUM(I32:I35)</f>
        <v>4337367</v>
      </c>
      <c r="J36" s="57">
        <f>SUM(J32:J35)</f>
        <v>4337367</v>
      </c>
      <c r="K36" s="57">
        <f>SUM(K32:K35)</f>
        <v>4481867</v>
      </c>
      <c r="L36" s="57">
        <f>SUM(L32:L35)</f>
        <v>4337367</v>
      </c>
      <c r="M36" s="57">
        <f t="shared" si="6"/>
        <v>4337367</v>
      </c>
      <c r="N36" s="58">
        <f t="shared" si="6"/>
        <v>4481913</v>
      </c>
      <c r="O36" s="59">
        <f t="shared" si="6"/>
        <v>52626450</v>
      </c>
      <c r="P36" s="57">
        <f t="shared" si="6"/>
        <v>82809550</v>
      </c>
      <c r="Q36" s="60">
        <f t="shared" si="6"/>
        <v>83294650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238500</v>
      </c>
      <c r="F5" s="16">
        <f>SUM(F6:F8)</f>
        <v>289400</v>
      </c>
      <c r="G5" s="16">
        <f aca="true" t="shared" si="0" ref="G5:Q5">SUM(G6:G8)</f>
        <v>1214110</v>
      </c>
      <c r="H5" s="16">
        <f t="shared" si="0"/>
        <v>100000</v>
      </c>
      <c r="I5" s="16">
        <f>SUM(I6:I8)</f>
        <v>520000</v>
      </c>
      <c r="J5" s="16">
        <f>SUM(J6:J8)</f>
        <v>50000</v>
      </c>
      <c r="K5" s="16">
        <f>SUM(K6:K8)</f>
        <v>40000</v>
      </c>
      <c r="L5" s="16">
        <f>SUM(L6:L8)</f>
        <v>300000</v>
      </c>
      <c r="M5" s="16">
        <f t="shared" si="0"/>
        <v>1200000</v>
      </c>
      <c r="N5" s="17">
        <f>SUM(N6:N8)</f>
        <v>1500000</v>
      </c>
      <c r="O5" s="18">
        <f t="shared" si="0"/>
        <v>5452010</v>
      </c>
      <c r="P5" s="16">
        <f t="shared" si="0"/>
        <v>14000300</v>
      </c>
      <c r="Q5" s="17">
        <f t="shared" si="0"/>
        <v>5588800</v>
      </c>
    </row>
    <row r="6" spans="1:17" ht="13.5">
      <c r="A6" s="3" t="s">
        <v>24</v>
      </c>
      <c r="B6" s="2"/>
      <c r="C6" s="19"/>
      <c r="D6" s="19"/>
      <c r="E6" s="19"/>
      <c r="F6" s="19">
        <v>7400</v>
      </c>
      <c r="G6" s="19">
        <v>22560</v>
      </c>
      <c r="H6" s="19"/>
      <c r="I6" s="19"/>
      <c r="J6" s="19"/>
      <c r="K6" s="19"/>
      <c r="L6" s="19"/>
      <c r="M6" s="19"/>
      <c r="N6" s="20"/>
      <c r="O6" s="21">
        <v>29960</v>
      </c>
      <c r="P6" s="19">
        <v>357200</v>
      </c>
      <c r="Q6" s="22">
        <v>368000</v>
      </c>
    </row>
    <row r="7" spans="1:17" ht="13.5">
      <c r="A7" s="3" t="s">
        <v>25</v>
      </c>
      <c r="B7" s="2"/>
      <c r="C7" s="23"/>
      <c r="D7" s="23"/>
      <c r="E7" s="23">
        <v>238500</v>
      </c>
      <c r="F7" s="23">
        <v>282000</v>
      </c>
      <c r="G7" s="23">
        <v>1191550</v>
      </c>
      <c r="H7" s="23">
        <v>100000</v>
      </c>
      <c r="I7" s="23">
        <v>520000</v>
      </c>
      <c r="J7" s="23">
        <v>50000</v>
      </c>
      <c r="K7" s="23">
        <v>40000</v>
      </c>
      <c r="L7" s="23">
        <v>300000</v>
      </c>
      <c r="M7" s="23">
        <v>1200000</v>
      </c>
      <c r="N7" s="24">
        <v>1500000</v>
      </c>
      <c r="O7" s="25">
        <v>5422050</v>
      </c>
      <c r="P7" s="23">
        <v>13643100</v>
      </c>
      <c r="Q7" s="26">
        <v>5220800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200000</v>
      </c>
      <c r="D9" s="16">
        <f>SUM(D10:D14)</f>
        <v>1210500</v>
      </c>
      <c r="E9" s="16">
        <f>SUM(E10:E14)</f>
        <v>983500</v>
      </c>
      <c r="F9" s="16">
        <f>SUM(F10:F14)</f>
        <v>174540</v>
      </c>
      <c r="G9" s="16">
        <f aca="true" t="shared" si="1" ref="G9:Q9">SUM(G10:G14)</f>
        <v>476700</v>
      </c>
      <c r="H9" s="16">
        <f t="shared" si="1"/>
        <v>2422500</v>
      </c>
      <c r="I9" s="16">
        <f>SUM(I10:I14)</f>
        <v>530000</v>
      </c>
      <c r="J9" s="16">
        <f>SUM(J10:J14)</f>
        <v>270000</v>
      </c>
      <c r="K9" s="16">
        <f>SUM(K10:K14)</f>
        <v>525000</v>
      </c>
      <c r="L9" s="16">
        <f>SUM(L10:L14)</f>
        <v>400000</v>
      </c>
      <c r="M9" s="16">
        <f t="shared" si="1"/>
        <v>1200000</v>
      </c>
      <c r="N9" s="17">
        <f>SUM(N10:N14)</f>
        <v>2240000</v>
      </c>
      <c r="O9" s="27">
        <f t="shared" si="1"/>
        <v>10632740</v>
      </c>
      <c r="P9" s="16">
        <f t="shared" si="1"/>
        <v>8279465</v>
      </c>
      <c r="Q9" s="28">
        <f t="shared" si="1"/>
        <v>14536655</v>
      </c>
    </row>
    <row r="10" spans="1:17" ht="13.5">
      <c r="A10" s="3" t="s">
        <v>28</v>
      </c>
      <c r="B10" s="2"/>
      <c r="C10" s="19"/>
      <c r="D10" s="19">
        <v>15500</v>
      </c>
      <c r="E10" s="19">
        <v>365000</v>
      </c>
      <c r="F10" s="19">
        <v>36500</v>
      </c>
      <c r="G10" s="19">
        <v>233700</v>
      </c>
      <c r="H10" s="19"/>
      <c r="I10" s="19">
        <v>330000</v>
      </c>
      <c r="J10" s="19">
        <v>100000</v>
      </c>
      <c r="K10" s="19">
        <v>400000</v>
      </c>
      <c r="L10" s="19">
        <v>100000</v>
      </c>
      <c r="M10" s="19"/>
      <c r="N10" s="20"/>
      <c r="O10" s="21">
        <v>1580700</v>
      </c>
      <c r="P10" s="19">
        <v>1382500</v>
      </c>
      <c r="Q10" s="22">
        <v>767000</v>
      </c>
    </row>
    <row r="11" spans="1:17" ht="13.5">
      <c r="A11" s="3" t="s">
        <v>29</v>
      </c>
      <c r="B11" s="2"/>
      <c r="C11" s="19">
        <v>200000</v>
      </c>
      <c r="D11" s="19">
        <v>1175000</v>
      </c>
      <c r="E11" s="19">
        <v>395000</v>
      </c>
      <c r="F11" s="19">
        <v>108040</v>
      </c>
      <c r="G11" s="19">
        <v>243000</v>
      </c>
      <c r="H11" s="19"/>
      <c r="I11" s="19">
        <v>200000</v>
      </c>
      <c r="J11" s="19">
        <v>170000</v>
      </c>
      <c r="K11" s="19">
        <v>100000</v>
      </c>
      <c r="L11" s="19">
        <v>300000</v>
      </c>
      <c r="M11" s="19">
        <v>1200000</v>
      </c>
      <c r="N11" s="20">
        <v>1830000</v>
      </c>
      <c r="O11" s="21">
        <v>5921040</v>
      </c>
      <c r="P11" s="19">
        <v>5852965</v>
      </c>
      <c r="Q11" s="22">
        <v>4874655</v>
      </c>
    </row>
    <row r="12" spans="1:17" ht="13.5">
      <c r="A12" s="3" t="s">
        <v>30</v>
      </c>
      <c r="B12" s="2"/>
      <c r="C12" s="19"/>
      <c r="D12" s="19">
        <v>20000</v>
      </c>
      <c r="E12" s="19">
        <v>223500</v>
      </c>
      <c r="F12" s="19">
        <v>30000</v>
      </c>
      <c r="G12" s="19"/>
      <c r="H12" s="19">
        <v>2422500</v>
      </c>
      <c r="I12" s="19"/>
      <c r="J12" s="19"/>
      <c r="K12" s="19">
        <v>25000</v>
      </c>
      <c r="L12" s="19"/>
      <c r="M12" s="19"/>
      <c r="N12" s="20">
        <v>410000</v>
      </c>
      <c r="O12" s="21">
        <v>3131000</v>
      </c>
      <c r="P12" s="19">
        <v>1044000</v>
      </c>
      <c r="Q12" s="22">
        <v>1395000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>
        <v>7500000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55300</v>
      </c>
      <c r="F15" s="16">
        <f>SUM(F16:F18)</f>
        <v>397000</v>
      </c>
      <c r="G15" s="16">
        <f aca="true" t="shared" si="2" ref="G15:Q15">SUM(G16:G18)</f>
        <v>1390000</v>
      </c>
      <c r="H15" s="16">
        <f t="shared" si="2"/>
        <v>925000</v>
      </c>
      <c r="I15" s="16">
        <f>SUM(I16:I18)</f>
        <v>1130000</v>
      </c>
      <c r="J15" s="16">
        <f>SUM(J16:J18)</f>
        <v>1800000</v>
      </c>
      <c r="K15" s="16">
        <f>SUM(K16:K18)</f>
        <v>5740000</v>
      </c>
      <c r="L15" s="16">
        <f>SUM(L16:L18)</f>
        <v>2700000</v>
      </c>
      <c r="M15" s="16">
        <f t="shared" si="2"/>
        <v>2150000</v>
      </c>
      <c r="N15" s="17">
        <f>SUM(N16:N18)</f>
        <v>84900</v>
      </c>
      <c r="O15" s="27">
        <f t="shared" si="2"/>
        <v>16372200</v>
      </c>
      <c r="P15" s="16">
        <f t="shared" si="2"/>
        <v>16486100</v>
      </c>
      <c r="Q15" s="28">
        <f t="shared" si="2"/>
        <v>19964300</v>
      </c>
    </row>
    <row r="16" spans="1:17" ht="13.5">
      <c r="A16" s="3" t="s">
        <v>34</v>
      </c>
      <c r="B16" s="2"/>
      <c r="C16" s="19"/>
      <c r="D16" s="19"/>
      <c r="E16" s="19">
        <v>12000</v>
      </c>
      <c r="F16" s="19">
        <v>14000</v>
      </c>
      <c r="G16" s="19"/>
      <c r="H16" s="19"/>
      <c r="I16" s="19"/>
      <c r="J16" s="19"/>
      <c r="K16" s="19"/>
      <c r="L16" s="19"/>
      <c r="M16" s="19"/>
      <c r="N16" s="20"/>
      <c r="O16" s="21">
        <v>26000</v>
      </c>
      <c r="P16" s="19">
        <v>80800</v>
      </c>
      <c r="Q16" s="22">
        <v>15000</v>
      </c>
    </row>
    <row r="17" spans="1:17" ht="13.5">
      <c r="A17" s="3" t="s">
        <v>35</v>
      </c>
      <c r="B17" s="2"/>
      <c r="C17" s="19"/>
      <c r="D17" s="19"/>
      <c r="E17" s="19">
        <v>43300</v>
      </c>
      <c r="F17" s="19">
        <v>383000</v>
      </c>
      <c r="G17" s="19">
        <v>1390000</v>
      </c>
      <c r="H17" s="19">
        <v>925000</v>
      </c>
      <c r="I17" s="19">
        <v>1130000</v>
      </c>
      <c r="J17" s="19">
        <v>1800000</v>
      </c>
      <c r="K17" s="19">
        <v>5740000</v>
      </c>
      <c r="L17" s="19">
        <v>2700000</v>
      </c>
      <c r="M17" s="19">
        <v>2150000</v>
      </c>
      <c r="N17" s="20">
        <v>50000</v>
      </c>
      <c r="O17" s="21">
        <v>16311300</v>
      </c>
      <c r="P17" s="19">
        <v>15830300</v>
      </c>
      <c r="Q17" s="22">
        <v>19949300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>
        <v>34900</v>
      </c>
      <c r="O18" s="21">
        <v>34900</v>
      </c>
      <c r="P18" s="19">
        <v>575000</v>
      </c>
      <c r="Q18" s="22"/>
    </row>
    <row r="19" spans="1:17" ht="13.5">
      <c r="A19" s="1" t="s">
        <v>37</v>
      </c>
      <c r="B19" s="4"/>
      <c r="C19" s="16">
        <f>SUM(C20:C23)</f>
        <v>800000</v>
      </c>
      <c r="D19" s="16">
        <f>SUM(D20:D23)</f>
        <v>2015000</v>
      </c>
      <c r="E19" s="16">
        <f>SUM(E20:E23)</f>
        <v>3834500</v>
      </c>
      <c r="F19" s="16">
        <f>SUM(F20:F23)</f>
        <v>4095000</v>
      </c>
      <c r="G19" s="16">
        <f aca="true" t="shared" si="3" ref="G19:Q19">SUM(G20:G23)</f>
        <v>7327200</v>
      </c>
      <c r="H19" s="16">
        <f t="shared" si="3"/>
        <v>3485000</v>
      </c>
      <c r="I19" s="16">
        <f>SUM(I20:I23)</f>
        <v>5885000</v>
      </c>
      <c r="J19" s="16">
        <f>SUM(J20:J23)</f>
        <v>11620000</v>
      </c>
      <c r="K19" s="16">
        <f>SUM(K20:K23)</f>
        <v>19955000</v>
      </c>
      <c r="L19" s="16">
        <f>SUM(L20:L23)</f>
        <v>8980412</v>
      </c>
      <c r="M19" s="16">
        <f t="shared" si="3"/>
        <v>6475000</v>
      </c>
      <c r="N19" s="17">
        <f>SUM(N20:N23)</f>
        <v>3479906</v>
      </c>
      <c r="O19" s="27">
        <f t="shared" si="3"/>
        <v>77952018</v>
      </c>
      <c r="P19" s="16">
        <f t="shared" si="3"/>
        <v>39177484</v>
      </c>
      <c r="Q19" s="28">
        <f t="shared" si="3"/>
        <v>28633500</v>
      </c>
    </row>
    <row r="20" spans="1:17" ht="13.5">
      <c r="A20" s="3" t="s">
        <v>38</v>
      </c>
      <c r="B20" s="2"/>
      <c r="C20" s="19"/>
      <c r="D20" s="19">
        <v>15000</v>
      </c>
      <c r="E20" s="19">
        <v>426500</v>
      </c>
      <c r="F20" s="19">
        <v>14000</v>
      </c>
      <c r="G20" s="19">
        <v>365000</v>
      </c>
      <c r="H20" s="19">
        <v>415000</v>
      </c>
      <c r="I20" s="19">
        <v>2385000</v>
      </c>
      <c r="J20" s="19">
        <v>4920000</v>
      </c>
      <c r="K20" s="19">
        <v>7775000</v>
      </c>
      <c r="L20" s="19">
        <v>4510000</v>
      </c>
      <c r="M20" s="19">
        <v>2525000</v>
      </c>
      <c r="N20" s="20">
        <v>1940000</v>
      </c>
      <c r="O20" s="21">
        <v>25290500</v>
      </c>
      <c r="P20" s="19">
        <v>12150200</v>
      </c>
      <c r="Q20" s="22">
        <v>10068000</v>
      </c>
    </row>
    <row r="21" spans="1:17" ht="13.5">
      <c r="A21" s="3" t="s">
        <v>39</v>
      </c>
      <c r="B21" s="2"/>
      <c r="C21" s="19"/>
      <c r="D21" s="19">
        <v>200000</v>
      </c>
      <c r="E21" s="19">
        <v>400000</v>
      </c>
      <c r="F21" s="19">
        <v>1050000</v>
      </c>
      <c r="G21" s="19">
        <v>2200000</v>
      </c>
      <c r="H21" s="19">
        <v>1370000</v>
      </c>
      <c r="I21" s="19">
        <v>1950000</v>
      </c>
      <c r="J21" s="19">
        <v>3300000</v>
      </c>
      <c r="K21" s="19">
        <v>2600000</v>
      </c>
      <c r="L21" s="19">
        <v>2670412</v>
      </c>
      <c r="M21" s="19">
        <v>2150000</v>
      </c>
      <c r="N21" s="20">
        <v>782406</v>
      </c>
      <c r="O21" s="21">
        <v>18672818</v>
      </c>
      <c r="P21" s="19">
        <v>8300000</v>
      </c>
      <c r="Q21" s="22">
        <v>9400000</v>
      </c>
    </row>
    <row r="22" spans="1:17" ht="13.5">
      <c r="A22" s="3" t="s">
        <v>40</v>
      </c>
      <c r="B22" s="2"/>
      <c r="C22" s="23">
        <v>800000</v>
      </c>
      <c r="D22" s="23">
        <v>1800000</v>
      </c>
      <c r="E22" s="23">
        <v>3000000</v>
      </c>
      <c r="F22" s="23">
        <v>3017000</v>
      </c>
      <c r="G22" s="23">
        <v>4710000</v>
      </c>
      <c r="H22" s="23">
        <v>1650000</v>
      </c>
      <c r="I22" s="23">
        <v>1550000</v>
      </c>
      <c r="J22" s="23">
        <v>3400000</v>
      </c>
      <c r="K22" s="23">
        <v>6480000</v>
      </c>
      <c r="L22" s="23">
        <v>1800000</v>
      </c>
      <c r="M22" s="23">
        <v>1800000</v>
      </c>
      <c r="N22" s="24">
        <v>757500</v>
      </c>
      <c r="O22" s="25">
        <v>30764500</v>
      </c>
      <c r="P22" s="23">
        <v>18127284</v>
      </c>
      <c r="Q22" s="26">
        <v>8915500</v>
      </c>
    </row>
    <row r="23" spans="1:17" ht="13.5">
      <c r="A23" s="3" t="s">
        <v>41</v>
      </c>
      <c r="B23" s="2"/>
      <c r="C23" s="19"/>
      <c r="D23" s="19"/>
      <c r="E23" s="19">
        <v>8000</v>
      </c>
      <c r="F23" s="19">
        <v>14000</v>
      </c>
      <c r="G23" s="19">
        <v>52200</v>
      </c>
      <c r="H23" s="19">
        <v>50000</v>
      </c>
      <c r="I23" s="19"/>
      <c r="J23" s="19"/>
      <c r="K23" s="19">
        <v>3100000</v>
      </c>
      <c r="L23" s="19"/>
      <c r="M23" s="19"/>
      <c r="N23" s="20"/>
      <c r="O23" s="21">
        <v>3224200</v>
      </c>
      <c r="P23" s="19">
        <v>600000</v>
      </c>
      <c r="Q23" s="22">
        <v>250000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>
        <v>10000</v>
      </c>
    </row>
    <row r="25" spans="1:17" ht="13.5">
      <c r="A25" s="5" t="s">
        <v>43</v>
      </c>
      <c r="B25" s="6" t="s">
        <v>44</v>
      </c>
      <c r="C25" s="47">
        <f>+C5+C9+C15+C19+C24</f>
        <v>1000000</v>
      </c>
      <c r="D25" s="47">
        <f>+D5+D9+D15+D19+D24</f>
        <v>3225500</v>
      </c>
      <c r="E25" s="47">
        <f>+E5+E9+E15+E19+E24</f>
        <v>5111800</v>
      </c>
      <c r="F25" s="47">
        <f>+F5+F9+F15+F19+F24</f>
        <v>4955940</v>
      </c>
      <c r="G25" s="47">
        <f aca="true" t="shared" si="4" ref="G25:Q25">+G5+G9+G15+G19+G24</f>
        <v>10408010</v>
      </c>
      <c r="H25" s="47">
        <f t="shared" si="4"/>
        <v>6932500</v>
      </c>
      <c r="I25" s="47">
        <f>+I5+I9+I15+I19+I24</f>
        <v>8065000</v>
      </c>
      <c r="J25" s="47">
        <f>+J5+J9+J15+J19+J24</f>
        <v>13740000</v>
      </c>
      <c r="K25" s="47">
        <f>+K5+K9+K15+K19+K24</f>
        <v>26260000</v>
      </c>
      <c r="L25" s="47">
        <f>+L5+L9+L15+L19+L24</f>
        <v>12380412</v>
      </c>
      <c r="M25" s="47">
        <f t="shared" si="4"/>
        <v>11025000</v>
      </c>
      <c r="N25" s="48">
        <f t="shared" si="4"/>
        <v>7304806</v>
      </c>
      <c r="O25" s="49">
        <f t="shared" si="4"/>
        <v>110408968</v>
      </c>
      <c r="P25" s="47">
        <f t="shared" si="4"/>
        <v>77943349</v>
      </c>
      <c r="Q25" s="50">
        <f t="shared" si="4"/>
        <v>68733255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400000</v>
      </c>
      <c r="D28" s="19">
        <v>1300000</v>
      </c>
      <c r="E28" s="19">
        <v>1500000</v>
      </c>
      <c r="F28" s="19">
        <v>900000</v>
      </c>
      <c r="G28" s="19">
        <v>1060000</v>
      </c>
      <c r="H28" s="19">
        <v>700000</v>
      </c>
      <c r="I28" s="19">
        <v>445000</v>
      </c>
      <c r="J28" s="19">
        <v>800000</v>
      </c>
      <c r="K28" s="19">
        <v>900000</v>
      </c>
      <c r="L28" s="19">
        <v>1300000</v>
      </c>
      <c r="M28" s="19">
        <v>2550000</v>
      </c>
      <c r="N28" s="20">
        <v>3097500</v>
      </c>
      <c r="O28" s="29">
        <v>14952500</v>
      </c>
      <c r="P28" s="19">
        <v>14664350</v>
      </c>
      <c r="Q28" s="20">
        <v>15977800</v>
      </c>
    </row>
    <row r="29" spans="1:17" ht="13.5">
      <c r="A29" s="52" t="s">
        <v>47</v>
      </c>
      <c r="B29" s="2"/>
      <c r="C29" s="19"/>
      <c r="D29" s="19">
        <v>15500</v>
      </c>
      <c r="E29" s="19">
        <v>35000</v>
      </c>
      <c r="F29" s="19">
        <v>31500</v>
      </c>
      <c r="G29" s="19">
        <v>48700</v>
      </c>
      <c r="H29" s="19">
        <v>830000</v>
      </c>
      <c r="I29" s="19">
        <v>330000</v>
      </c>
      <c r="J29" s="19"/>
      <c r="K29" s="19"/>
      <c r="L29" s="19"/>
      <c r="M29" s="19"/>
      <c r="N29" s="20"/>
      <c r="O29" s="21">
        <v>1290700</v>
      </c>
      <c r="P29" s="19">
        <v>530000</v>
      </c>
      <c r="Q29" s="22">
        <v>61000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400000</v>
      </c>
      <c r="D32" s="30">
        <f>SUM(D28:D31)</f>
        <v>1315500</v>
      </c>
      <c r="E32" s="30">
        <f>SUM(E28:E31)</f>
        <v>1535000</v>
      </c>
      <c r="F32" s="30">
        <f>SUM(F28:F31)</f>
        <v>931500</v>
      </c>
      <c r="G32" s="30">
        <f aca="true" t="shared" si="5" ref="G32:Q32">SUM(G28:G31)</f>
        <v>1108700</v>
      </c>
      <c r="H32" s="30">
        <f t="shared" si="5"/>
        <v>1530000</v>
      </c>
      <c r="I32" s="30">
        <f>SUM(I28:I31)</f>
        <v>775000</v>
      </c>
      <c r="J32" s="30">
        <f>SUM(J28:J31)</f>
        <v>800000</v>
      </c>
      <c r="K32" s="30">
        <f>SUM(K28:K31)</f>
        <v>900000</v>
      </c>
      <c r="L32" s="30">
        <f>SUM(L28:L31)</f>
        <v>1300000</v>
      </c>
      <c r="M32" s="30">
        <f t="shared" si="5"/>
        <v>2550000</v>
      </c>
      <c r="N32" s="31">
        <f t="shared" si="5"/>
        <v>3097500</v>
      </c>
      <c r="O32" s="32">
        <f t="shared" si="5"/>
        <v>16243200</v>
      </c>
      <c r="P32" s="30">
        <f t="shared" si="5"/>
        <v>15194350</v>
      </c>
      <c r="Q32" s="33">
        <f t="shared" si="5"/>
        <v>16038800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600000</v>
      </c>
      <c r="D34" s="19">
        <v>700000</v>
      </c>
      <c r="E34" s="19">
        <v>1800000</v>
      </c>
      <c r="F34" s="19">
        <v>2630000</v>
      </c>
      <c r="G34" s="19">
        <v>6920000</v>
      </c>
      <c r="H34" s="19">
        <v>3615000</v>
      </c>
      <c r="I34" s="19">
        <v>5095000</v>
      </c>
      <c r="J34" s="19">
        <v>10050000</v>
      </c>
      <c r="K34" s="19">
        <v>14330000</v>
      </c>
      <c r="L34" s="19">
        <v>9755000</v>
      </c>
      <c r="M34" s="19">
        <v>7575000</v>
      </c>
      <c r="N34" s="20">
        <v>3292406</v>
      </c>
      <c r="O34" s="21">
        <v>66362406</v>
      </c>
      <c r="P34" s="19">
        <v>43555934</v>
      </c>
      <c r="Q34" s="22">
        <v>37799700</v>
      </c>
    </row>
    <row r="35" spans="1:17" ht="13.5">
      <c r="A35" s="55" t="s">
        <v>52</v>
      </c>
      <c r="B35" s="2"/>
      <c r="C35" s="19"/>
      <c r="D35" s="19">
        <v>1210000</v>
      </c>
      <c r="E35" s="19">
        <v>1776800</v>
      </c>
      <c r="F35" s="19">
        <v>1394440</v>
      </c>
      <c r="G35" s="19">
        <v>2379310</v>
      </c>
      <c r="H35" s="19">
        <v>1787500</v>
      </c>
      <c r="I35" s="19">
        <v>2195000</v>
      </c>
      <c r="J35" s="19">
        <v>2890000</v>
      </c>
      <c r="K35" s="19">
        <v>11030000</v>
      </c>
      <c r="L35" s="19">
        <v>1325412</v>
      </c>
      <c r="M35" s="19">
        <v>900000</v>
      </c>
      <c r="N35" s="20">
        <v>914900</v>
      </c>
      <c r="O35" s="21">
        <v>27803362</v>
      </c>
      <c r="P35" s="19">
        <v>19193065</v>
      </c>
      <c r="Q35" s="22">
        <v>14894755</v>
      </c>
    </row>
    <row r="36" spans="1:17" ht="13.5">
      <c r="A36" s="56" t="s">
        <v>53</v>
      </c>
      <c r="B36" s="6"/>
      <c r="C36" s="57">
        <f>SUM(C32:C35)</f>
        <v>1000000</v>
      </c>
      <c r="D36" s="57">
        <f>SUM(D32:D35)</f>
        <v>3225500</v>
      </c>
      <c r="E36" s="57">
        <f>SUM(E32:E35)</f>
        <v>5111800</v>
      </c>
      <c r="F36" s="57">
        <f>SUM(F32:F35)</f>
        <v>4955940</v>
      </c>
      <c r="G36" s="57">
        <f aca="true" t="shared" si="6" ref="G36:Q36">SUM(G32:G35)</f>
        <v>10408010</v>
      </c>
      <c r="H36" s="57">
        <f t="shared" si="6"/>
        <v>6932500</v>
      </c>
      <c r="I36" s="57">
        <f>SUM(I32:I35)</f>
        <v>8065000</v>
      </c>
      <c r="J36" s="57">
        <f>SUM(J32:J35)</f>
        <v>13740000</v>
      </c>
      <c r="K36" s="57">
        <f>SUM(K32:K35)</f>
        <v>26260000</v>
      </c>
      <c r="L36" s="57">
        <f>SUM(L32:L35)</f>
        <v>12380412</v>
      </c>
      <c r="M36" s="57">
        <f t="shared" si="6"/>
        <v>11025000</v>
      </c>
      <c r="N36" s="58">
        <f t="shared" si="6"/>
        <v>7304806</v>
      </c>
      <c r="O36" s="59">
        <f t="shared" si="6"/>
        <v>110408968</v>
      </c>
      <c r="P36" s="57">
        <f t="shared" si="6"/>
        <v>77943349</v>
      </c>
      <c r="Q36" s="60">
        <f t="shared" si="6"/>
        <v>68733255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4750000</v>
      </c>
      <c r="D5" s="16">
        <f>SUM(D6:D8)</f>
        <v>4779000</v>
      </c>
      <c r="E5" s="16">
        <f>SUM(E6:E8)</f>
        <v>4778500</v>
      </c>
      <c r="F5" s="16">
        <f>SUM(F6:F8)</f>
        <v>4762000</v>
      </c>
      <c r="G5" s="16">
        <f aca="true" t="shared" si="0" ref="G5:Q5">SUM(G6:G8)</f>
        <v>7227435</v>
      </c>
      <c r="H5" s="16">
        <f t="shared" si="0"/>
        <v>4839000</v>
      </c>
      <c r="I5" s="16">
        <f>SUM(I6:I8)</f>
        <v>5337000</v>
      </c>
      <c r="J5" s="16">
        <f>SUM(J6:J8)</f>
        <v>5332000</v>
      </c>
      <c r="K5" s="16">
        <f>SUM(K6:K8)</f>
        <v>5572000</v>
      </c>
      <c r="L5" s="16">
        <f>SUM(L6:L8)</f>
        <v>5332000</v>
      </c>
      <c r="M5" s="16">
        <f t="shared" si="0"/>
        <v>5733900</v>
      </c>
      <c r="N5" s="17">
        <f>SUM(N6:N8)</f>
        <v>7375705</v>
      </c>
      <c r="O5" s="18">
        <f t="shared" si="0"/>
        <v>65818540</v>
      </c>
      <c r="P5" s="16">
        <f t="shared" si="0"/>
        <v>10165114</v>
      </c>
      <c r="Q5" s="17">
        <f t="shared" si="0"/>
        <v>24642000</v>
      </c>
    </row>
    <row r="6" spans="1:17" ht="13.5">
      <c r="A6" s="3" t="s">
        <v>24</v>
      </c>
      <c r="B6" s="2"/>
      <c r="C6" s="19"/>
      <c r="D6" s="19">
        <v>29000</v>
      </c>
      <c r="E6" s="19">
        <v>9000</v>
      </c>
      <c r="F6" s="19">
        <v>10000</v>
      </c>
      <c r="G6" s="19">
        <v>30435</v>
      </c>
      <c r="H6" s="19"/>
      <c r="I6" s="19"/>
      <c r="J6" s="19">
        <v>25000</v>
      </c>
      <c r="K6" s="19"/>
      <c r="L6" s="19"/>
      <c r="M6" s="19"/>
      <c r="N6" s="20">
        <v>20000</v>
      </c>
      <c r="O6" s="21">
        <v>123435</v>
      </c>
      <c r="P6" s="19">
        <v>328000</v>
      </c>
      <c r="Q6" s="22">
        <v>370000</v>
      </c>
    </row>
    <row r="7" spans="1:17" ht="13.5">
      <c r="A7" s="3" t="s">
        <v>25</v>
      </c>
      <c r="B7" s="2"/>
      <c r="C7" s="23">
        <v>4750000</v>
      </c>
      <c r="D7" s="23">
        <v>4750000</v>
      </c>
      <c r="E7" s="23">
        <v>4769500</v>
      </c>
      <c r="F7" s="23">
        <v>4752000</v>
      </c>
      <c r="G7" s="23">
        <v>7197000</v>
      </c>
      <c r="H7" s="23">
        <v>4839000</v>
      </c>
      <c r="I7" s="23">
        <v>5337000</v>
      </c>
      <c r="J7" s="23">
        <v>5307000</v>
      </c>
      <c r="K7" s="23">
        <v>5572000</v>
      </c>
      <c r="L7" s="23">
        <v>5332000</v>
      </c>
      <c r="M7" s="23">
        <v>5733900</v>
      </c>
      <c r="N7" s="24">
        <v>7355705</v>
      </c>
      <c r="O7" s="25">
        <v>65695105</v>
      </c>
      <c r="P7" s="23">
        <v>9837114</v>
      </c>
      <c r="Q7" s="26">
        <v>24272000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3733704</v>
      </c>
      <c r="D9" s="16">
        <f>SUM(D10:D14)</f>
        <v>3733704</v>
      </c>
      <c r="E9" s="16">
        <f>SUM(E10:E14)</f>
        <v>3733704</v>
      </c>
      <c r="F9" s="16">
        <f>SUM(F10:F14)</f>
        <v>4967704</v>
      </c>
      <c r="G9" s="16">
        <f aca="true" t="shared" si="1" ref="G9:Q9">SUM(G10:G14)</f>
        <v>4564406</v>
      </c>
      <c r="H9" s="16">
        <f t="shared" si="1"/>
        <v>5064061</v>
      </c>
      <c r="I9" s="16">
        <f>SUM(I10:I14)</f>
        <v>4812661</v>
      </c>
      <c r="J9" s="16">
        <f>SUM(J10:J14)</f>
        <v>4127661</v>
      </c>
      <c r="K9" s="16">
        <f>SUM(K10:K14)</f>
        <v>4978989</v>
      </c>
      <c r="L9" s="16">
        <f>SUM(L10:L14)</f>
        <v>1322997</v>
      </c>
      <c r="M9" s="16">
        <f t="shared" si="1"/>
        <v>994997</v>
      </c>
      <c r="N9" s="17">
        <f>SUM(N10:N14)</f>
        <v>7887713</v>
      </c>
      <c r="O9" s="27">
        <f t="shared" si="1"/>
        <v>49922301</v>
      </c>
      <c r="P9" s="16">
        <f t="shared" si="1"/>
        <v>43628280</v>
      </c>
      <c r="Q9" s="28">
        <f t="shared" si="1"/>
        <v>62463684</v>
      </c>
    </row>
    <row r="10" spans="1:17" ht="13.5">
      <c r="A10" s="3" t="s">
        <v>28</v>
      </c>
      <c r="B10" s="2"/>
      <c r="C10" s="19">
        <v>113043</v>
      </c>
      <c r="D10" s="19">
        <v>113043</v>
      </c>
      <c r="E10" s="19">
        <v>113043</v>
      </c>
      <c r="F10" s="19">
        <v>113043</v>
      </c>
      <c r="G10" s="19">
        <v>397045</v>
      </c>
      <c r="H10" s="19"/>
      <c r="I10" s="19"/>
      <c r="J10" s="19"/>
      <c r="K10" s="19"/>
      <c r="L10" s="19"/>
      <c r="M10" s="19"/>
      <c r="N10" s="20">
        <v>100000</v>
      </c>
      <c r="O10" s="21">
        <v>949217</v>
      </c>
      <c r="P10" s="19">
        <v>70000</v>
      </c>
      <c r="Q10" s="22">
        <v>600000</v>
      </c>
    </row>
    <row r="11" spans="1:17" ht="13.5">
      <c r="A11" s="3" t="s">
        <v>29</v>
      </c>
      <c r="B11" s="2"/>
      <c r="C11" s="19"/>
      <c r="D11" s="19"/>
      <c r="E11" s="19"/>
      <c r="F11" s="19">
        <v>1230000</v>
      </c>
      <c r="G11" s="19">
        <v>370000</v>
      </c>
      <c r="H11" s="19">
        <v>1318400</v>
      </c>
      <c r="I11" s="19"/>
      <c r="J11" s="19">
        <v>400000</v>
      </c>
      <c r="K11" s="19">
        <v>1041304</v>
      </c>
      <c r="L11" s="19"/>
      <c r="M11" s="19"/>
      <c r="N11" s="20">
        <v>2113115</v>
      </c>
      <c r="O11" s="21">
        <v>6472819</v>
      </c>
      <c r="P11" s="19">
        <v>10822280</v>
      </c>
      <c r="Q11" s="22">
        <v>9947684</v>
      </c>
    </row>
    <row r="12" spans="1:17" ht="13.5">
      <c r="A12" s="3" t="s">
        <v>30</v>
      </c>
      <c r="B12" s="2"/>
      <c r="C12" s="19"/>
      <c r="D12" s="19"/>
      <c r="E12" s="19"/>
      <c r="F12" s="19">
        <v>4000</v>
      </c>
      <c r="G12" s="19">
        <v>176700</v>
      </c>
      <c r="H12" s="19">
        <v>125000</v>
      </c>
      <c r="I12" s="19">
        <v>1192000</v>
      </c>
      <c r="J12" s="19">
        <v>107000</v>
      </c>
      <c r="K12" s="19">
        <v>217000</v>
      </c>
      <c r="L12" s="19">
        <v>448000</v>
      </c>
      <c r="M12" s="19">
        <v>220000</v>
      </c>
      <c r="N12" s="20">
        <v>3799565</v>
      </c>
      <c r="O12" s="21">
        <v>6289265</v>
      </c>
      <c r="P12" s="19">
        <v>2140000</v>
      </c>
      <c r="Q12" s="22">
        <v>535000</v>
      </c>
    </row>
    <row r="13" spans="1:17" ht="13.5">
      <c r="A13" s="3" t="s">
        <v>31</v>
      </c>
      <c r="B13" s="2"/>
      <c r="C13" s="19">
        <v>3620661</v>
      </c>
      <c r="D13" s="19">
        <v>3620661</v>
      </c>
      <c r="E13" s="19">
        <v>3620661</v>
      </c>
      <c r="F13" s="19">
        <v>3620661</v>
      </c>
      <c r="G13" s="19">
        <v>3620661</v>
      </c>
      <c r="H13" s="19">
        <v>3620661</v>
      </c>
      <c r="I13" s="19">
        <v>3620661</v>
      </c>
      <c r="J13" s="19">
        <v>3620661</v>
      </c>
      <c r="K13" s="19">
        <v>3720685</v>
      </c>
      <c r="L13" s="19">
        <v>874997</v>
      </c>
      <c r="M13" s="19">
        <v>774997</v>
      </c>
      <c r="N13" s="20">
        <v>1875033</v>
      </c>
      <c r="O13" s="21">
        <v>36211000</v>
      </c>
      <c r="P13" s="19">
        <v>30596000</v>
      </c>
      <c r="Q13" s="22">
        <v>51381000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465000</v>
      </c>
      <c r="D15" s="16">
        <f>SUM(D16:D18)</f>
        <v>585000</v>
      </c>
      <c r="E15" s="16">
        <f>SUM(E16:E18)</f>
        <v>1305000</v>
      </c>
      <c r="F15" s="16">
        <f>SUM(F16:F18)</f>
        <v>2005628</v>
      </c>
      <c r="G15" s="16">
        <f aca="true" t="shared" si="2" ref="G15:Q15">SUM(G16:G18)</f>
        <v>2241628</v>
      </c>
      <c r="H15" s="16">
        <f t="shared" si="2"/>
        <v>890878</v>
      </c>
      <c r="I15" s="16">
        <f>SUM(I16:I18)</f>
        <v>2875915</v>
      </c>
      <c r="J15" s="16">
        <f>SUM(J16:J18)</f>
        <v>3396973</v>
      </c>
      <c r="K15" s="16">
        <f>SUM(K16:K18)</f>
        <v>4047573</v>
      </c>
      <c r="L15" s="16">
        <f>SUM(L16:L18)</f>
        <v>4468675</v>
      </c>
      <c r="M15" s="16">
        <f t="shared" si="2"/>
        <v>3815000</v>
      </c>
      <c r="N15" s="17">
        <f>SUM(N16:N18)</f>
        <v>7819782</v>
      </c>
      <c r="O15" s="27">
        <f t="shared" si="2"/>
        <v>33917052</v>
      </c>
      <c r="P15" s="16">
        <f t="shared" si="2"/>
        <v>52364344</v>
      </c>
      <c r="Q15" s="28">
        <f t="shared" si="2"/>
        <v>32022347</v>
      </c>
    </row>
    <row r="16" spans="1:17" ht="13.5">
      <c r="A16" s="3" t="s">
        <v>34</v>
      </c>
      <c r="B16" s="2"/>
      <c r="C16" s="19"/>
      <c r="D16" s="19"/>
      <c r="E16" s="19">
        <v>15000</v>
      </c>
      <c r="F16" s="19"/>
      <c r="G16" s="19"/>
      <c r="H16" s="19"/>
      <c r="I16" s="19"/>
      <c r="J16" s="19"/>
      <c r="K16" s="19"/>
      <c r="L16" s="19"/>
      <c r="M16" s="19"/>
      <c r="N16" s="20">
        <v>4649782</v>
      </c>
      <c r="O16" s="21">
        <v>4664782</v>
      </c>
      <c r="P16" s="19">
        <v>1414783</v>
      </c>
      <c r="Q16" s="22">
        <v>2100000</v>
      </c>
    </row>
    <row r="17" spans="1:17" ht="13.5">
      <c r="A17" s="3" t="s">
        <v>35</v>
      </c>
      <c r="B17" s="2"/>
      <c r="C17" s="19">
        <v>465000</v>
      </c>
      <c r="D17" s="19">
        <v>585000</v>
      </c>
      <c r="E17" s="19">
        <v>1190000</v>
      </c>
      <c r="F17" s="19">
        <v>1779000</v>
      </c>
      <c r="G17" s="19">
        <v>2115000</v>
      </c>
      <c r="H17" s="19">
        <v>814250</v>
      </c>
      <c r="I17" s="19">
        <v>2794287</v>
      </c>
      <c r="J17" s="19">
        <v>3215345</v>
      </c>
      <c r="K17" s="19">
        <v>3865945</v>
      </c>
      <c r="L17" s="19">
        <v>4392043</v>
      </c>
      <c r="M17" s="19">
        <v>3815000</v>
      </c>
      <c r="N17" s="20">
        <v>3170000</v>
      </c>
      <c r="O17" s="21">
        <v>28200870</v>
      </c>
      <c r="P17" s="19">
        <v>50899561</v>
      </c>
      <c r="Q17" s="22">
        <v>29822347</v>
      </c>
    </row>
    <row r="18" spans="1:17" ht="13.5">
      <c r="A18" s="3" t="s">
        <v>36</v>
      </c>
      <c r="B18" s="2"/>
      <c r="C18" s="19"/>
      <c r="D18" s="19"/>
      <c r="E18" s="19">
        <v>100000</v>
      </c>
      <c r="F18" s="19">
        <v>226628</v>
      </c>
      <c r="G18" s="19">
        <v>126628</v>
      </c>
      <c r="H18" s="19">
        <v>76628</v>
      </c>
      <c r="I18" s="19">
        <v>81628</v>
      </c>
      <c r="J18" s="19">
        <v>181628</v>
      </c>
      <c r="K18" s="19">
        <v>181628</v>
      </c>
      <c r="L18" s="19">
        <v>76632</v>
      </c>
      <c r="M18" s="19"/>
      <c r="N18" s="20"/>
      <c r="O18" s="21">
        <v>1051400</v>
      </c>
      <c r="P18" s="19">
        <v>50000</v>
      </c>
      <c r="Q18" s="22">
        <v>100000</v>
      </c>
    </row>
    <row r="19" spans="1:17" ht="13.5">
      <c r="A19" s="1" t="s">
        <v>37</v>
      </c>
      <c r="B19" s="4"/>
      <c r="C19" s="16">
        <f>SUM(C20:C23)</f>
        <v>4984079</v>
      </c>
      <c r="D19" s="16">
        <f>SUM(D20:D23)</f>
        <v>10059580</v>
      </c>
      <c r="E19" s="16">
        <f>SUM(E20:E23)</f>
        <v>12209720</v>
      </c>
      <c r="F19" s="16">
        <f>SUM(F20:F23)</f>
        <v>13342544</v>
      </c>
      <c r="G19" s="16">
        <f aca="true" t="shared" si="3" ref="G19:Q19">SUM(G20:G23)</f>
        <v>14126790</v>
      </c>
      <c r="H19" s="16">
        <f t="shared" si="3"/>
        <v>7143400</v>
      </c>
      <c r="I19" s="16">
        <f>SUM(I20:I23)</f>
        <v>9265460</v>
      </c>
      <c r="J19" s="16">
        <f>SUM(J20:J23)</f>
        <v>13677852</v>
      </c>
      <c r="K19" s="16">
        <f>SUM(K20:K23)</f>
        <v>15087460</v>
      </c>
      <c r="L19" s="16">
        <f>SUM(L20:L23)</f>
        <v>20224895</v>
      </c>
      <c r="M19" s="16">
        <f t="shared" si="3"/>
        <v>19910000</v>
      </c>
      <c r="N19" s="17">
        <f>SUM(N20:N23)</f>
        <v>19701957</v>
      </c>
      <c r="O19" s="27">
        <f t="shared" si="3"/>
        <v>159733737</v>
      </c>
      <c r="P19" s="16">
        <f t="shared" si="3"/>
        <v>83825394</v>
      </c>
      <c r="Q19" s="28">
        <f t="shared" si="3"/>
        <v>125684827</v>
      </c>
    </row>
    <row r="20" spans="1:17" ht="13.5">
      <c r="A20" s="3" t="s">
        <v>38</v>
      </c>
      <c r="B20" s="2"/>
      <c r="C20" s="19">
        <v>200000</v>
      </c>
      <c r="D20" s="19">
        <v>2300000</v>
      </c>
      <c r="E20" s="19">
        <v>880000</v>
      </c>
      <c r="F20" s="19">
        <v>1130000</v>
      </c>
      <c r="G20" s="19">
        <v>1375000</v>
      </c>
      <c r="H20" s="19">
        <v>3260000</v>
      </c>
      <c r="I20" s="19">
        <v>910000</v>
      </c>
      <c r="J20" s="19">
        <v>1560000</v>
      </c>
      <c r="K20" s="19">
        <v>2705000</v>
      </c>
      <c r="L20" s="19">
        <v>4595000</v>
      </c>
      <c r="M20" s="19">
        <v>5875000</v>
      </c>
      <c r="N20" s="20">
        <v>8008957</v>
      </c>
      <c r="O20" s="21">
        <v>32798957</v>
      </c>
      <c r="P20" s="19">
        <v>24544391</v>
      </c>
      <c r="Q20" s="22">
        <v>27487522</v>
      </c>
    </row>
    <row r="21" spans="1:17" ht="13.5">
      <c r="A21" s="3" t="s">
        <v>39</v>
      </c>
      <c r="B21" s="2"/>
      <c r="C21" s="19">
        <v>912400</v>
      </c>
      <c r="D21" s="19">
        <v>3112400</v>
      </c>
      <c r="E21" s="19">
        <v>6097400</v>
      </c>
      <c r="F21" s="19">
        <v>6937400</v>
      </c>
      <c r="G21" s="19">
        <v>7662400</v>
      </c>
      <c r="H21" s="19">
        <v>3208400</v>
      </c>
      <c r="I21" s="19">
        <v>4450460</v>
      </c>
      <c r="J21" s="19">
        <v>7151852</v>
      </c>
      <c r="K21" s="19">
        <v>7466460</v>
      </c>
      <c r="L21" s="19">
        <v>8664895</v>
      </c>
      <c r="M21" s="19">
        <v>8600000</v>
      </c>
      <c r="N21" s="20">
        <v>1420000</v>
      </c>
      <c r="O21" s="21">
        <v>65684067</v>
      </c>
      <c r="P21" s="19">
        <v>23807766</v>
      </c>
      <c r="Q21" s="22">
        <v>32425201</v>
      </c>
    </row>
    <row r="22" spans="1:17" ht="13.5">
      <c r="A22" s="3" t="s">
        <v>40</v>
      </c>
      <c r="B22" s="2"/>
      <c r="C22" s="23">
        <v>3871679</v>
      </c>
      <c r="D22" s="23">
        <v>4647180</v>
      </c>
      <c r="E22" s="23">
        <v>5232320</v>
      </c>
      <c r="F22" s="23">
        <v>5275144</v>
      </c>
      <c r="G22" s="23">
        <v>5089390</v>
      </c>
      <c r="H22" s="23">
        <v>325000</v>
      </c>
      <c r="I22" s="23">
        <v>3905000</v>
      </c>
      <c r="J22" s="23">
        <v>4926000</v>
      </c>
      <c r="K22" s="23">
        <v>4516000</v>
      </c>
      <c r="L22" s="23">
        <v>5065000</v>
      </c>
      <c r="M22" s="23">
        <v>5135000</v>
      </c>
      <c r="N22" s="24">
        <v>4573000</v>
      </c>
      <c r="O22" s="25">
        <v>52560713</v>
      </c>
      <c r="P22" s="23">
        <v>31923237</v>
      </c>
      <c r="Q22" s="26">
        <v>62322104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>
        <v>350000</v>
      </c>
      <c r="I23" s="19"/>
      <c r="J23" s="19">
        <v>40000</v>
      </c>
      <c r="K23" s="19">
        <v>400000</v>
      </c>
      <c r="L23" s="19">
        <v>1900000</v>
      </c>
      <c r="M23" s="19">
        <v>300000</v>
      </c>
      <c r="N23" s="20">
        <v>5700000</v>
      </c>
      <c r="O23" s="21">
        <v>8690000</v>
      </c>
      <c r="P23" s="19">
        <v>3550000</v>
      </c>
      <c r="Q23" s="22">
        <v>3450000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13932783</v>
      </c>
      <c r="D25" s="47">
        <f>+D5+D9+D15+D19+D24</f>
        <v>19157284</v>
      </c>
      <c r="E25" s="47">
        <f>+E5+E9+E15+E19+E24</f>
        <v>22026924</v>
      </c>
      <c r="F25" s="47">
        <f>+F5+F9+F15+F19+F24</f>
        <v>25077876</v>
      </c>
      <c r="G25" s="47">
        <f aca="true" t="shared" si="4" ref="G25:Q25">+G5+G9+G15+G19+G24</f>
        <v>28160259</v>
      </c>
      <c r="H25" s="47">
        <f t="shared" si="4"/>
        <v>17937339</v>
      </c>
      <c r="I25" s="47">
        <f>+I5+I9+I15+I19+I24</f>
        <v>22291036</v>
      </c>
      <c r="J25" s="47">
        <f>+J5+J9+J15+J19+J24</f>
        <v>26534486</v>
      </c>
      <c r="K25" s="47">
        <f>+K5+K9+K15+K19+K24</f>
        <v>29686022</v>
      </c>
      <c r="L25" s="47">
        <f>+L5+L9+L15+L19+L24</f>
        <v>31348567</v>
      </c>
      <c r="M25" s="47">
        <f t="shared" si="4"/>
        <v>30453897</v>
      </c>
      <c r="N25" s="48">
        <f t="shared" si="4"/>
        <v>42785157</v>
      </c>
      <c r="O25" s="49">
        <f t="shared" si="4"/>
        <v>309391630</v>
      </c>
      <c r="P25" s="47">
        <f t="shared" si="4"/>
        <v>189983132</v>
      </c>
      <c r="Q25" s="50">
        <f t="shared" si="4"/>
        <v>244812858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1723356</v>
      </c>
      <c r="D28" s="19">
        <v>2705732</v>
      </c>
      <c r="E28" s="19">
        <v>2952463</v>
      </c>
      <c r="F28" s="19">
        <v>3199630</v>
      </c>
      <c r="G28" s="19">
        <v>2105423</v>
      </c>
      <c r="H28" s="19">
        <v>928400</v>
      </c>
      <c r="I28" s="19">
        <v>1935921</v>
      </c>
      <c r="J28" s="19">
        <v>2227197</v>
      </c>
      <c r="K28" s="19">
        <v>2118186</v>
      </c>
      <c r="L28" s="19">
        <v>1984356</v>
      </c>
      <c r="M28" s="19">
        <v>1910000</v>
      </c>
      <c r="N28" s="20">
        <v>3257164</v>
      </c>
      <c r="O28" s="29">
        <v>27047828</v>
      </c>
      <c r="P28" s="19">
        <v>27180870</v>
      </c>
      <c r="Q28" s="20">
        <v>30362609</v>
      </c>
    </row>
    <row r="29" spans="1:17" ht="13.5">
      <c r="A29" s="52" t="s">
        <v>47</v>
      </c>
      <c r="B29" s="2"/>
      <c r="C29" s="19">
        <v>3261447</v>
      </c>
      <c r="D29" s="19">
        <v>3261447</v>
      </c>
      <c r="E29" s="19">
        <v>3261447</v>
      </c>
      <c r="F29" s="19">
        <v>3261447</v>
      </c>
      <c r="G29" s="19">
        <v>3261449</v>
      </c>
      <c r="H29" s="19">
        <v>3148404</v>
      </c>
      <c r="I29" s="19">
        <v>3496230</v>
      </c>
      <c r="J29" s="19">
        <v>3648404</v>
      </c>
      <c r="K29" s="19">
        <v>3996241</v>
      </c>
      <c r="L29" s="19">
        <v>1586956</v>
      </c>
      <c r="M29" s="19">
        <v>1586956</v>
      </c>
      <c r="N29" s="20">
        <v>4852179</v>
      </c>
      <c r="O29" s="21">
        <v>38622607</v>
      </c>
      <c r="P29" s="19">
        <v>40170434</v>
      </c>
      <c r="Q29" s="22">
        <v>46418261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>
        <v>1200000</v>
      </c>
      <c r="O31" s="21">
        <v>1200000</v>
      </c>
      <c r="P31" s="19"/>
      <c r="Q31" s="22"/>
    </row>
    <row r="32" spans="1:17" ht="13.5">
      <c r="A32" s="54" t="s">
        <v>50</v>
      </c>
      <c r="B32" s="2"/>
      <c r="C32" s="30">
        <f>SUM(C28:C31)</f>
        <v>4984803</v>
      </c>
      <c r="D32" s="30">
        <f>SUM(D28:D31)</f>
        <v>5967179</v>
      </c>
      <c r="E32" s="30">
        <f>SUM(E28:E31)</f>
        <v>6213910</v>
      </c>
      <c r="F32" s="30">
        <f>SUM(F28:F31)</f>
        <v>6461077</v>
      </c>
      <c r="G32" s="30">
        <f aca="true" t="shared" si="5" ref="G32:Q32">SUM(G28:G31)</f>
        <v>5366872</v>
      </c>
      <c r="H32" s="30">
        <f t="shared" si="5"/>
        <v>4076804</v>
      </c>
      <c r="I32" s="30">
        <f>SUM(I28:I31)</f>
        <v>5432151</v>
      </c>
      <c r="J32" s="30">
        <f>SUM(J28:J31)</f>
        <v>5875601</v>
      </c>
      <c r="K32" s="30">
        <f>SUM(K28:K31)</f>
        <v>6114427</v>
      </c>
      <c r="L32" s="30">
        <f>SUM(L28:L31)</f>
        <v>3571312</v>
      </c>
      <c r="M32" s="30">
        <f t="shared" si="5"/>
        <v>3496956</v>
      </c>
      <c r="N32" s="31">
        <f t="shared" si="5"/>
        <v>9309343</v>
      </c>
      <c r="O32" s="32">
        <f t="shared" si="5"/>
        <v>66870435</v>
      </c>
      <c r="P32" s="30">
        <f t="shared" si="5"/>
        <v>67351304</v>
      </c>
      <c r="Q32" s="33">
        <f t="shared" si="5"/>
        <v>76780870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4750000</v>
      </c>
      <c r="D34" s="19">
        <v>6750000</v>
      </c>
      <c r="E34" s="19">
        <v>9600000</v>
      </c>
      <c r="F34" s="19">
        <v>10600000</v>
      </c>
      <c r="G34" s="19">
        <v>12050000</v>
      </c>
      <c r="H34" s="19">
        <v>7750000</v>
      </c>
      <c r="I34" s="19">
        <v>10050000</v>
      </c>
      <c r="J34" s="19">
        <v>12250000</v>
      </c>
      <c r="K34" s="19">
        <v>12450000</v>
      </c>
      <c r="L34" s="19">
        <v>15250000</v>
      </c>
      <c r="M34" s="19">
        <v>14350000</v>
      </c>
      <c r="N34" s="20">
        <v>17850000</v>
      </c>
      <c r="O34" s="21">
        <v>133700000</v>
      </c>
      <c r="P34" s="19">
        <v>21550000</v>
      </c>
      <c r="Q34" s="22">
        <v>47000000</v>
      </c>
    </row>
    <row r="35" spans="1:17" ht="13.5">
      <c r="A35" s="55" t="s">
        <v>52</v>
      </c>
      <c r="B35" s="2"/>
      <c r="C35" s="19">
        <v>4197980</v>
      </c>
      <c r="D35" s="19">
        <v>6440105</v>
      </c>
      <c r="E35" s="19">
        <v>6213014</v>
      </c>
      <c r="F35" s="19">
        <v>8016799</v>
      </c>
      <c r="G35" s="19">
        <v>10743387</v>
      </c>
      <c r="H35" s="19">
        <v>6110535</v>
      </c>
      <c r="I35" s="19">
        <v>6808885</v>
      </c>
      <c r="J35" s="19">
        <v>8408885</v>
      </c>
      <c r="K35" s="19">
        <v>11121595</v>
      </c>
      <c r="L35" s="19">
        <v>12527255</v>
      </c>
      <c r="M35" s="19">
        <v>12606941</v>
      </c>
      <c r="N35" s="20">
        <v>15625814</v>
      </c>
      <c r="O35" s="21">
        <v>108821195</v>
      </c>
      <c r="P35" s="19">
        <v>101081828</v>
      </c>
      <c r="Q35" s="22">
        <v>121031988</v>
      </c>
    </row>
    <row r="36" spans="1:17" ht="13.5">
      <c r="A36" s="56" t="s">
        <v>53</v>
      </c>
      <c r="B36" s="6"/>
      <c r="C36" s="57">
        <f>SUM(C32:C35)</f>
        <v>13932783</v>
      </c>
      <c r="D36" s="57">
        <f>SUM(D32:D35)</f>
        <v>19157284</v>
      </c>
      <c r="E36" s="57">
        <f>SUM(E32:E35)</f>
        <v>22026924</v>
      </c>
      <c r="F36" s="57">
        <f>SUM(F32:F35)</f>
        <v>25077876</v>
      </c>
      <c r="G36" s="57">
        <f aca="true" t="shared" si="6" ref="G36:Q36">SUM(G32:G35)</f>
        <v>28160259</v>
      </c>
      <c r="H36" s="57">
        <f t="shared" si="6"/>
        <v>17937339</v>
      </c>
      <c r="I36" s="57">
        <f>SUM(I32:I35)</f>
        <v>22291036</v>
      </c>
      <c r="J36" s="57">
        <f>SUM(J32:J35)</f>
        <v>26534486</v>
      </c>
      <c r="K36" s="57">
        <f>SUM(K32:K35)</f>
        <v>29686022</v>
      </c>
      <c r="L36" s="57">
        <f>SUM(L32:L35)</f>
        <v>31348567</v>
      </c>
      <c r="M36" s="57">
        <f t="shared" si="6"/>
        <v>30453897</v>
      </c>
      <c r="N36" s="58">
        <f t="shared" si="6"/>
        <v>42785157</v>
      </c>
      <c r="O36" s="59">
        <f t="shared" si="6"/>
        <v>309391630</v>
      </c>
      <c r="P36" s="57">
        <f t="shared" si="6"/>
        <v>189983132</v>
      </c>
      <c r="Q36" s="60">
        <f t="shared" si="6"/>
        <v>244812858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146617</v>
      </c>
      <c r="D5" s="16">
        <f>SUM(D6:D8)</f>
        <v>175617</v>
      </c>
      <c r="E5" s="16">
        <f>SUM(E6:E8)</f>
        <v>515617</v>
      </c>
      <c r="F5" s="16">
        <f>SUM(F6:F8)</f>
        <v>240617</v>
      </c>
      <c r="G5" s="16">
        <f aca="true" t="shared" si="0" ref="G5:Q5">SUM(G6:G8)</f>
        <v>541117</v>
      </c>
      <c r="H5" s="16">
        <f t="shared" si="0"/>
        <v>1508367</v>
      </c>
      <c r="I5" s="16">
        <f>SUM(I6:I8)</f>
        <v>646617</v>
      </c>
      <c r="J5" s="16">
        <f>SUM(J6:J8)</f>
        <v>146617</v>
      </c>
      <c r="K5" s="16">
        <f>SUM(K6:K8)</f>
        <v>434117</v>
      </c>
      <c r="L5" s="16">
        <f>SUM(L6:L8)</f>
        <v>146617</v>
      </c>
      <c r="M5" s="16">
        <f t="shared" si="0"/>
        <v>146617</v>
      </c>
      <c r="N5" s="17">
        <f>SUM(N6:N8)</f>
        <v>6839463</v>
      </c>
      <c r="O5" s="18">
        <f t="shared" si="0"/>
        <v>11488000</v>
      </c>
      <c r="P5" s="16">
        <f t="shared" si="0"/>
        <v>6144500</v>
      </c>
      <c r="Q5" s="17">
        <f t="shared" si="0"/>
        <v>7373500</v>
      </c>
    </row>
    <row r="6" spans="1:17" ht="13.5">
      <c r="A6" s="3" t="s">
        <v>24</v>
      </c>
      <c r="B6" s="2"/>
      <c r="C6" s="19">
        <v>18832</v>
      </c>
      <c r="D6" s="19">
        <v>18832</v>
      </c>
      <c r="E6" s="19">
        <v>63832</v>
      </c>
      <c r="F6" s="19">
        <v>18832</v>
      </c>
      <c r="G6" s="19">
        <v>86832</v>
      </c>
      <c r="H6" s="19">
        <v>63832</v>
      </c>
      <c r="I6" s="19">
        <v>18832</v>
      </c>
      <c r="J6" s="19">
        <v>18832</v>
      </c>
      <c r="K6" s="19">
        <v>63832</v>
      </c>
      <c r="L6" s="19">
        <v>18832</v>
      </c>
      <c r="M6" s="19">
        <v>18832</v>
      </c>
      <c r="N6" s="20">
        <v>183848</v>
      </c>
      <c r="O6" s="21">
        <v>594000</v>
      </c>
      <c r="P6" s="19"/>
      <c r="Q6" s="22">
        <v>600000</v>
      </c>
    </row>
    <row r="7" spans="1:17" ht="13.5">
      <c r="A7" s="3" t="s">
        <v>25</v>
      </c>
      <c r="B7" s="2"/>
      <c r="C7" s="23">
        <v>127785</v>
      </c>
      <c r="D7" s="23">
        <v>156785</v>
      </c>
      <c r="E7" s="23">
        <v>451785</v>
      </c>
      <c r="F7" s="23">
        <v>221785</v>
      </c>
      <c r="G7" s="23">
        <v>454285</v>
      </c>
      <c r="H7" s="23">
        <v>1444535</v>
      </c>
      <c r="I7" s="23">
        <v>627785</v>
      </c>
      <c r="J7" s="23">
        <v>127785</v>
      </c>
      <c r="K7" s="23">
        <v>370285</v>
      </c>
      <c r="L7" s="23">
        <v>127785</v>
      </c>
      <c r="M7" s="23">
        <v>127785</v>
      </c>
      <c r="N7" s="24">
        <v>6510615</v>
      </c>
      <c r="O7" s="25">
        <v>10749000</v>
      </c>
      <c r="P7" s="23">
        <v>6047500</v>
      </c>
      <c r="Q7" s="26">
        <v>6673500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>
        <v>145000</v>
      </c>
      <c r="O8" s="21">
        <v>145000</v>
      </c>
      <c r="P8" s="19">
        <v>97000</v>
      </c>
      <c r="Q8" s="22">
        <v>100000</v>
      </c>
    </row>
    <row r="9" spans="1:17" ht="13.5">
      <c r="A9" s="1" t="s">
        <v>27</v>
      </c>
      <c r="B9" s="2"/>
      <c r="C9" s="16">
        <f>SUM(C10:C14)</f>
        <v>1303427</v>
      </c>
      <c r="D9" s="16">
        <f>SUM(D10:D14)</f>
        <v>1326427</v>
      </c>
      <c r="E9" s="16">
        <f>SUM(E10:E14)</f>
        <v>1884514</v>
      </c>
      <c r="F9" s="16">
        <f>SUM(F10:F14)</f>
        <v>1942427</v>
      </c>
      <c r="G9" s="16">
        <f aca="true" t="shared" si="1" ref="G9:Q9">SUM(G10:G14)</f>
        <v>1951427</v>
      </c>
      <c r="H9" s="16">
        <f t="shared" si="1"/>
        <v>2989014</v>
      </c>
      <c r="I9" s="16">
        <f>SUM(I10:I14)</f>
        <v>1303427</v>
      </c>
      <c r="J9" s="16">
        <f>SUM(J10:J14)</f>
        <v>1428427</v>
      </c>
      <c r="K9" s="16">
        <f>SUM(K10:K14)</f>
        <v>1914514</v>
      </c>
      <c r="L9" s="16">
        <f>SUM(L10:L14)</f>
        <v>1303427</v>
      </c>
      <c r="M9" s="16">
        <f t="shared" si="1"/>
        <v>1303427</v>
      </c>
      <c r="N9" s="17">
        <f>SUM(N10:N14)</f>
        <v>8868400</v>
      </c>
      <c r="O9" s="27">
        <f t="shared" si="1"/>
        <v>27518858</v>
      </c>
      <c r="P9" s="16">
        <f t="shared" si="1"/>
        <v>35695480</v>
      </c>
      <c r="Q9" s="28">
        <f t="shared" si="1"/>
        <v>32145667</v>
      </c>
    </row>
    <row r="10" spans="1:17" ht="13.5">
      <c r="A10" s="3" t="s">
        <v>28</v>
      </c>
      <c r="B10" s="2"/>
      <c r="C10" s="19">
        <v>208651</v>
      </c>
      <c r="D10" s="19">
        <v>208651</v>
      </c>
      <c r="E10" s="19">
        <v>674988</v>
      </c>
      <c r="F10" s="19">
        <v>463651</v>
      </c>
      <c r="G10" s="19">
        <v>835651</v>
      </c>
      <c r="H10" s="19">
        <v>1615488</v>
      </c>
      <c r="I10" s="19">
        <v>208651</v>
      </c>
      <c r="J10" s="19">
        <v>303651</v>
      </c>
      <c r="K10" s="19">
        <v>692988</v>
      </c>
      <c r="L10" s="19">
        <v>208651</v>
      </c>
      <c r="M10" s="19">
        <v>208651</v>
      </c>
      <c r="N10" s="20">
        <v>2612678</v>
      </c>
      <c r="O10" s="21">
        <v>8242350</v>
      </c>
      <c r="P10" s="19">
        <v>7466500</v>
      </c>
      <c r="Q10" s="22">
        <v>7672000</v>
      </c>
    </row>
    <row r="11" spans="1:17" ht="13.5">
      <c r="A11" s="3" t="s">
        <v>29</v>
      </c>
      <c r="B11" s="2"/>
      <c r="C11" s="19">
        <v>660951</v>
      </c>
      <c r="D11" s="19">
        <v>660951</v>
      </c>
      <c r="E11" s="19">
        <v>710201</v>
      </c>
      <c r="F11" s="19">
        <v>1044951</v>
      </c>
      <c r="G11" s="19">
        <v>660951</v>
      </c>
      <c r="H11" s="19">
        <v>778201</v>
      </c>
      <c r="I11" s="19">
        <v>660951</v>
      </c>
      <c r="J11" s="19">
        <v>690951</v>
      </c>
      <c r="K11" s="19">
        <v>722201</v>
      </c>
      <c r="L11" s="19">
        <v>660951</v>
      </c>
      <c r="M11" s="19">
        <v>660951</v>
      </c>
      <c r="N11" s="20">
        <v>898297</v>
      </c>
      <c r="O11" s="21">
        <v>8810508</v>
      </c>
      <c r="P11" s="19">
        <v>12941980</v>
      </c>
      <c r="Q11" s="22">
        <v>11692667</v>
      </c>
    </row>
    <row r="12" spans="1:17" ht="13.5">
      <c r="A12" s="3" t="s">
        <v>30</v>
      </c>
      <c r="B12" s="2"/>
      <c r="C12" s="19">
        <v>416660</v>
      </c>
      <c r="D12" s="19">
        <v>416660</v>
      </c>
      <c r="E12" s="19">
        <v>446660</v>
      </c>
      <c r="F12" s="19">
        <v>416660</v>
      </c>
      <c r="G12" s="19">
        <v>416660</v>
      </c>
      <c r="H12" s="19">
        <v>502660</v>
      </c>
      <c r="I12" s="19">
        <v>416660</v>
      </c>
      <c r="J12" s="19">
        <v>416660</v>
      </c>
      <c r="K12" s="19">
        <v>446660</v>
      </c>
      <c r="L12" s="19">
        <v>416660</v>
      </c>
      <c r="M12" s="19">
        <v>416660</v>
      </c>
      <c r="N12" s="20">
        <v>3852740</v>
      </c>
      <c r="O12" s="21">
        <v>8582000</v>
      </c>
      <c r="P12" s="19">
        <v>14490000</v>
      </c>
      <c r="Q12" s="22">
        <v>11350000</v>
      </c>
    </row>
    <row r="13" spans="1:17" ht="13.5">
      <c r="A13" s="3" t="s">
        <v>31</v>
      </c>
      <c r="B13" s="2"/>
      <c r="C13" s="19">
        <v>9249</v>
      </c>
      <c r="D13" s="19">
        <v>9249</v>
      </c>
      <c r="E13" s="19">
        <v>44749</v>
      </c>
      <c r="F13" s="19">
        <v>9249</v>
      </c>
      <c r="G13" s="19">
        <v>30249</v>
      </c>
      <c r="H13" s="19">
        <v>84749</v>
      </c>
      <c r="I13" s="19">
        <v>9249</v>
      </c>
      <c r="J13" s="19">
        <v>9249</v>
      </c>
      <c r="K13" s="19">
        <v>44749</v>
      </c>
      <c r="L13" s="19">
        <v>9249</v>
      </c>
      <c r="M13" s="19">
        <v>9249</v>
      </c>
      <c r="N13" s="20">
        <v>1496761</v>
      </c>
      <c r="O13" s="21">
        <v>1766000</v>
      </c>
      <c r="P13" s="19">
        <v>652000</v>
      </c>
      <c r="Q13" s="22">
        <v>1071000</v>
      </c>
    </row>
    <row r="14" spans="1:17" ht="13.5">
      <c r="A14" s="3" t="s">
        <v>32</v>
      </c>
      <c r="B14" s="2"/>
      <c r="C14" s="23">
        <v>7916</v>
      </c>
      <c r="D14" s="23">
        <v>30916</v>
      </c>
      <c r="E14" s="23">
        <v>7916</v>
      </c>
      <c r="F14" s="23">
        <v>7916</v>
      </c>
      <c r="G14" s="23">
        <v>7916</v>
      </c>
      <c r="H14" s="23">
        <v>7916</v>
      </c>
      <c r="I14" s="23">
        <v>7916</v>
      </c>
      <c r="J14" s="23">
        <v>7916</v>
      </c>
      <c r="K14" s="23">
        <v>7916</v>
      </c>
      <c r="L14" s="23">
        <v>7916</v>
      </c>
      <c r="M14" s="23">
        <v>7916</v>
      </c>
      <c r="N14" s="24">
        <v>7924</v>
      </c>
      <c r="O14" s="25">
        <v>118000</v>
      </c>
      <c r="P14" s="23">
        <v>145000</v>
      </c>
      <c r="Q14" s="26">
        <v>360000</v>
      </c>
    </row>
    <row r="15" spans="1:17" ht="13.5">
      <c r="A15" s="1" t="s">
        <v>33</v>
      </c>
      <c r="B15" s="4"/>
      <c r="C15" s="16">
        <f>SUM(C16:C18)</f>
        <v>4513241</v>
      </c>
      <c r="D15" s="16">
        <f>SUM(D16:D18)</f>
        <v>4513241</v>
      </c>
      <c r="E15" s="16">
        <f>SUM(E16:E18)</f>
        <v>4540741</v>
      </c>
      <c r="F15" s="16">
        <f>SUM(F16:F18)</f>
        <v>4513241</v>
      </c>
      <c r="G15" s="16">
        <f aca="true" t="shared" si="2" ref="G15:Q15">SUM(G16:G18)</f>
        <v>4513241</v>
      </c>
      <c r="H15" s="16">
        <f t="shared" si="2"/>
        <v>4644491</v>
      </c>
      <c r="I15" s="16">
        <f>SUM(I16:I18)</f>
        <v>4513241</v>
      </c>
      <c r="J15" s="16">
        <f>SUM(J16:J18)</f>
        <v>4543241</v>
      </c>
      <c r="K15" s="16">
        <f>SUM(K16:K18)</f>
        <v>4610741</v>
      </c>
      <c r="L15" s="16">
        <f>SUM(L16:L18)</f>
        <v>4813241</v>
      </c>
      <c r="M15" s="16">
        <f t="shared" si="2"/>
        <v>4813241</v>
      </c>
      <c r="N15" s="17">
        <f>SUM(N16:N18)</f>
        <v>10256685</v>
      </c>
      <c r="O15" s="27">
        <f t="shared" si="2"/>
        <v>60788586</v>
      </c>
      <c r="P15" s="16">
        <f t="shared" si="2"/>
        <v>70653401</v>
      </c>
      <c r="Q15" s="28">
        <f t="shared" si="2"/>
        <v>86592621</v>
      </c>
    </row>
    <row r="16" spans="1:17" ht="13.5">
      <c r="A16" s="3" t="s">
        <v>34</v>
      </c>
      <c r="B16" s="2"/>
      <c r="C16" s="19">
        <v>25250</v>
      </c>
      <c r="D16" s="19">
        <v>25250</v>
      </c>
      <c r="E16" s="19">
        <v>52750</v>
      </c>
      <c r="F16" s="19">
        <v>25250</v>
      </c>
      <c r="G16" s="19">
        <v>25250</v>
      </c>
      <c r="H16" s="19">
        <v>106500</v>
      </c>
      <c r="I16" s="19">
        <v>25250</v>
      </c>
      <c r="J16" s="19">
        <v>25250</v>
      </c>
      <c r="K16" s="19">
        <v>52750</v>
      </c>
      <c r="L16" s="19">
        <v>25250</v>
      </c>
      <c r="M16" s="19">
        <v>25250</v>
      </c>
      <c r="N16" s="20">
        <v>2145500</v>
      </c>
      <c r="O16" s="21">
        <v>2559500</v>
      </c>
      <c r="P16" s="19">
        <v>874000</v>
      </c>
      <c r="Q16" s="22">
        <v>1399000</v>
      </c>
    </row>
    <row r="17" spans="1:17" ht="13.5">
      <c r="A17" s="3" t="s">
        <v>35</v>
      </c>
      <c r="B17" s="2"/>
      <c r="C17" s="19">
        <v>4487991</v>
      </c>
      <c r="D17" s="19">
        <v>4487991</v>
      </c>
      <c r="E17" s="19">
        <v>4487991</v>
      </c>
      <c r="F17" s="19">
        <v>4487991</v>
      </c>
      <c r="G17" s="19">
        <v>4487991</v>
      </c>
      <c r="H17" s="19">
        <v>4537991</v>
      </c>
      <c r="I17" s="19">
        <v>4487991</v>
      </c>
      <c r="J17" s="19">
        <v>4517991</v>
      </c>
      <c r="K17" s="19">
        <v>4557991</v>
      </c>
      <c r="L17" s="19">
        <v>4787991</v>
      </c>
      <c r="M17" s="19">
        <v>4787991</v>
      </c>
      <c r="N17" s="20">
        <v>8111185</v>
      </c>
      <c r="O17" s="21">
        <v>58229086</v>
      </c>
      <c r="P17" s="19">
        <v>69779401</v>
      </c>
      <c r="Q17" s="22">
        <v>85193621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19529891</v>
      </c>
      <c r="D19" s="16">
        <f>SUM(D20:D23)</f>
        <v>19529891</v>
      </c>
      <c r="E19" s="16">
        <f>SUM(E20:E23)</f>
        <v>20506766</v>
      </c>
      <c r="F19" s="16">
        <f>SUM(F20:F23)</f>
        <v>19529891</v>
      </c>
      <c r="G19" s="16">
        <f aca="true" t="shared" si="3" ref="G19:Q19">SUM(G20:G23)</f>
        <v>19574891</v>
      </c>
      <c r="H19" s="16">
        <f t="shared" si="3"/>
        <v>20396766</v>
      </c>
      <c r="I19" s="16">
        <f>SUM(I20:I23)</f>
        <v>19529891</v>
      </c>
      <c r="J19" s="16">
        <f>SUM(J20:J23)</f>
        <v>20529891</v>
      </c>
      <c r="K19" s="16">
        <f>SUM(K20:K23)</f>
        <v>20176766</v>
      </c>
      <c r="L19" s="16">
        <f>SUM(L20:L23)</f>
        <v>19779891</v>
      </c>
      <c r="M19" s="16">
        <f t="shared" si="3"/>
        <v>19779891</v>
      </c>
      <c r="N19" s="17">
        <f>SUM(N20:N23)</f>
        <v>25467411</v>
      </c>
      <c r="O19" s="27">
        <f t="shared" si="3"/>
        <v>244331837</v>
      </c>
      <c r="P19" s="16">
        <f t="shared" si="3"/>
        <v>269960541</v>
      </c>
      <c r="Q19" s="28">
        <f t="shared" si="3"/>
        <v>226801726</v>
      </c>
    </row>
    <row r="20" spans="1:17" ht="13.5">
      <c r="A20" s="3" t="s">
        <v>38</v>
      </c>
      <c r="B20" s="2"/>
      <c r="C20" s="19">
        <v>5707697</v>
      </c>
      <c r="D20" s="19">
        <v>5707697</v>
      </c>
      <c r="E20" s="19">
        <v>6557697</v>
      </c>
      <c r="F20" s="19">
        <v>5707697</v>
      </c>
      <c r="G20" s="19">
        <v>5752697</v>
      </c>
      <c r="H20" s="19">
        <v>6157697</v>
      </c>
      <c r="I20" s="19">
        <v>5707697</v>
      </c>
      <c r="J20" s="19">
        <v>6707697</v>
      </c>
      <c r="K20" s="19">
        <v>6207697</v>
      </c>
      <c r="L20" s="19">
        <v>5757697</v>
      </c>
      <c r="M20" s="19">
        <v>5707697</v>
      </c>
      <c r="N20" s="20">
        <v>6157915</v>
      </c>
      <c r="O20" s="21">
        <v>71837582</v>
      </c>
      <c r="P20" s="19">
        <v>73411152</v>
      </c>
      <c r="Q20" s="22">
        <v>62274225</v>
      </c>
    </row>
    <row r="21" spans="1:17" ht="13.5">
      <c r="A21" s="3" t="s">
        <v>39</v>
      </c>
      <c r="B21" s="2"/>
      <c r="C21" s="19">
        <v>6474480</v>
      </c>
      <c r="D21" s="19">
        <v>6474480</v>
      </c>
      <c r="E21" s="19">
        <v>6474480</v>
      </c>
      <c r="F21" s="19">
        <v>6474480</v>
      </c>
      <c r="G21" s="19">
        <v>6474480</v>
      </c>
      <c r="H21" s="19">
        <v>6474480</v>
      </c>
      <c r="I21" s="19">
        <v>6474480</v>
      </c>
      <c r="J21" s="19">
        <v>6474480</v>
      </c>
      <c r="K21" s="19">
        <v>6474480</v>
      </c>
      <c r="L21" s="19">
        <v>6524480</v>
      </c>
      <c r="M21" s="19">
        <v>6544480</v>
      </c>
      <c r="N21" s="20">
        <v>6554663</v>
      </c>
      <c r="O21" s="21">
        <v>77893943</v>
      </c>
      <c r="P21" s="19">
        <v>88475889</v>
      </c>
      <c r="Q21" s="22">
        <v>117900001</v>
      </c>
    </row>
    <row r="22" spans="1:17" ht="13.5">
      <c r="A22" s="3" t="s">
        <v>40</v>
      </c>
      <c r="B22" s="2"/>
      <c r="C22" s="23">
        <v>6706052</v>
      </c>
      <c r="D22" s="23">
        <v>6706052</v>
      </c>
      <c r="E22" s="23">
        <v>6706052</v>
      </c>
      <c r="F22" s="23">
        <v>6706052</v>
      </c>
      <c r="G22" s="23">
        <v>6706052</v>
      </c>
      <c r="H22" s="23">
        <v>6996052</v>
      </c>
      <c r="I22" s="23">
        <v>6706052</v>
      </c>
      <c r="J22" s="23">
        <v>6706052</v>
      </c>
      <c r="K22" s="23">
        <v>6726052</v>
      </c>
      <c r="L22" s="23">
        <v>6856052</v>
      </c>
      <c r="M22" s="23">
        <v>6886052</v>
      </c>
      <c r="N22" s="24">
        <v>10146240</v>
      </c>
      <c r="O22" s="25">
        <v>84552812</v>
      </c>
      <c r="P22" s="23">
        <v>97246000</v>
      </c>
      <c r="Q22" s="26">
        <v>36620000</v>
      </c>
    </row>
    <row r="23" spans="1:17" ht="13.5">
      <c r="A23" s="3" t="s">
        <v>41</v>
      </c>
      <c r="B23" s="2"/>
      <c r="C23" s="19">
        <v>641662</v>
      </c>
      <c r="D23" s="19">
        <v>641662</v>
      </c>
      <c r="E23" s="19">
        <v>768537</v>
      </c>
      <c r="F23" s="19">
        <v>641662</v>
      </c>
      <c r="G23" s="19">
        <v>641662</v>
      </c>
      <c r="H23" s="19">
        <v>768537</v>
      </c>
      <c r="I23" s="19">
        <v>641662</v>
      </c>
      <c r="J23" s="19">
        <v>641662</v>
      </c>
      <c r="K23" s="19">
        <v>768537</v>
      </c>
      <c r="L23" s="19">
        <v>641662</v>
      </c>
      <c r="M23" s="19">
        <v>641662</v>
      </c>
      <c r="N23" s="20">
        <v>2608593</v>
      </c>
      <c r="O23" s="21">
        <v>10047500</v>
      </c>
      <c r="P23" s="19">
        <v>10827500</v>
      </c>
      <c r="Q23" s="22">
        <v>10007500</v>
      </c>
    </row>
    <row r="24" spans="1:17" ht="13.5">
      <c r="A24" s="1" t="s">
        <v>42</v>
      </c>
      <c r="B24" s="4"/>
      <c r="C24" s="16">
        <v>30666</v>
      </c>
      <c r="D24" s="16">
        <v>30666</v>
      </c>
      <c r="E24" s="16">
        <v>34666</v>
      </c>
      <c r="F24" s="16">
        <v>30666</v>
      </c>
      <c r="G24" s="16">
        <v>60666</v>
      </c>
      <c r="H24" s="16">
        <v>65166</v>
      </c>
      <c r="I24" s="16">
        <v>30666</v>
      </c>
      <c r="J24" s="16">
        <v>30666</v>
      </c>
      <c r="K24" s="16">
        <v>30666</v>
      </c>
      <c r="L24" s="16">
        <v>30666</v>
      </c>
      <c r="M24" s="16">
        <v>30666</v>
      </c>
      <c r="N24" s="17">
        <v>239174</v>
      </c>
      <c r="O24" s="27">
        <v>645000</v>
      </c>
      <c r="P24" s="16">
        <v>1460000</v>
      </c>
      <c r="Q24" s="28">
        <v>126000</v>
      </c>
    </row>
    <row r="25" spans="1:17" ht="13.5">
      <c r="A25" s="5" t="s">
        <v>43</v>
      </c>
      <c r="B25" s="6" t="s">
        <v>44</v>
      </c>
      <c r="C25" s="47">
        <f>+C5+C9+C15+C19+C24</f>
        <v>25523842</v>
      </c>
      <c r="D25" s="47">
        <f>+D5+D9+D15+D19+D24</f>
        <v>25575842</v>
      </c>
      <c r="E25" s="47">
        <f>+E5+E9+E15+E19+E24</f>
        <v>27482304</v>
      </c>
      <c r="F25" s="47">
        <f>+F5+F9+F15+F19+F24</f>
        <v>26256842</v>
      </c>
      <c r="G25" s="47">
        <f aca="true" t="shared" si="4" ref="G25:Q25">+G5+G9+G15+G19+G24</f>
        <v>26641342</v>
      </c>
      <c r="H25" s="47">
        <f t="shared" si="4"/>
        <v>29603804</v>
      </c>
      <c r="I25" s="47">
        <f>+I5+I9+I15+I19+I24</f>
        <v>26023842</v>
      </c>
      <c r="J25" s="47">
        <f>+J5+J9+J15+J19+J24</f>
        <v>26678842</v>
      </c>
      <c r="K25" s="47">
        <f>+K5+K9+K15+K19+K24</f>
        <v>27166804</v>
      </c>
      <c r="L25" s="47">
        <f>+L5+L9+L15+L19+L24</f>
        <v>26073842</v>
      </c>
      <c r="M25" s="47">
        <f t="shared" si="4"/>
        <v>26073842</v>
      </c>
      <c r="N25" s="48">
        <f t="shared" si="4"/>
        <v>51671133</v>
      </c>
      <c r="O25" s="49">
        <f t="shared" si="4"/>
        <v>344772281</v>
      </c>
      <c r="P25" s="47">
        <f t="shared" si="4"/>
        <v>383913922</v>
      </c>
      <c r="Q25" s="50">
        <f t="shared" si="4"/>
        <v>353039514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4495243</v>
      </c>
      <c r="D28" s="19">
        <v>4495243</v>
      </c>
      <c r="E28" s="19">
        <v>4495243</v>
      </c>
      <c r="F28" s="19">
        <v>4495243</v>
      </c>
      <c r="G28" s="19">
        <v>4495243</v>
      </c>
      <c r="H28" s="19">
        <v>4495243</v>
      </c>
      <c r="I28" s="19">
        <v>4495243</v>
      </c>
      <c r="J28" s="19">
        <v>4495243</v>
      </c>
      <c r="K28" s="19">
        <v>4495243</v>
      </c>
      <c r="L28" s="19">
        <v>4495243</v>
      </c>
      <c r="M28" s="19">
        <v>4495243</v>
      </c>
      <c r="N28" s="20">
        <v>4495301</v>
      </c>
      <c r="O28" s="29">
        <v>53942974</v>
      </c>
      <c r="P28" s="19">
        <v>54766496</v>
      </c>
      <c r="Q28" s="20">
        <v>61023516</v>
      </c>
    </row>
    <row r="29" spans="1:17" ht="13.5">
      <c r="A29" s="52" t="s">
        <v>47</v>
      </c>
      <c r="B29" s="2"/>
      <c r="C29" s="19">
        <v>568975</v>
      </c>
      <c r="D29" s="19">
        <v>568975</v>
      </c>
      <c r="E29" s="19">
        <v>568975</v>
      </c>
      <c r="F29" s="19">
        <v>568975</v>
      </c>
      <c r="G29" s="19">
        <v>568975</v>
      </c>
      <c r="H29" s="19">
        <v>568975</v>
      </c>
      <c r="I29" s="19">
        <v>568975</v>
      </c>
      <c r="J29" s="19">
        <v>568975</v>
      </c>
      <c r="K29" s="19">
        <v>568975</v>
      </c>
      <c r="L29" s="19">
        <v>568975</v>
      </c>
      <c r="M29" s="19">
        <v>568975</v>
      </c>
      <c r="N29" s="20">
        <v>618998</v>
      </c>
      <c r="O29" s="21">
        <v>6877723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5064218</v>
      </c>
      <c r="D32" s="30">
        <f>SUM(D28:D31)</f>
        <v>5064218</v>
      </c>
      <c r="E32" s="30">
        <f>SUM(E28:E31)</f>
        <v>5064218</v>
      </c>
      <c r="F32" s="30">
        <f>SUM(F28:F31)</f>
        <v>5064218</v>
      </c>
      <c r="G32" s="30">
        <f aca="true" t="shared" si="5" ref="G32:Q32">SUM(G28:G31)</f>
        <v>5064218</v>
      </c>
      <c r="H32" s="30">
        <f t="shared" si="5"/>
        <v>5064218</v>
      </c>
      <c r="I32" s="30">
        <f>SUM(I28:I31)</f>
        <v>5064218</v>
      </c>
      <c r="J32" s="30">
        <f>SUM(J28:J31)</f>
        <v>5064218</v>
      </c>
      <c r="K32" s="30">
        <f>SUM(K28:K31)</f>
        <v>5064218</v>
      </c>
      <c r="L32" s="30">
        <f>SUM(L28:L31)</f>
        <v>5064218</v>
      </c>
      <c r="M32" s="30">
        <f t="shared" si="5"/>
        <v>5064218</v>
      </c>
      <c r="N32" s="31">
        <f t="shared" si="5"/>
        <v>5114299</v>
      </c>
      <c r="O32" s="32">
        <f t="shared" si="5"/>
        <v>60820697</v>
      </c>
      <c r="P32" s="30">
        <f t="shared" si="5"/>
        <v>54766496</v>
      </c>
      <c r="Q32" s="33">
        <f t="shared" si="5"/>
        <v>61023516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10626744</v>
      </c>
      <c r="D34" s="19">
        <v>10626744</v>
      </c>
      <c r="E34" s="19">
        <v>10626744</v>
      </c>
      <c r="F34" s="19">
        <v>10626744</v>
      </c>
      <c r="G34" s="19">
        <v>10626744</v>
      </c>
      <c r="H34" s="19">
        <v>11126744</v>
      </c>
      <c r="I34" s="19">
        <v>10626744</v>
      </c>
      <c r="J34" s="19">
        <v>10626744</v>
      </c>
      <c r="K34" s="19">
        <v>10626744</v>
      </c>
      <c r="L34" s="19">
        <v>10626744</v>
      </c>
      <c r="M34" s="19">
        <v>10626744</v>
      </c>
      <c r="N34" s="20">
        <v>27300848</v>
      </c>
      <c r="O34" s="21">
        <v>144695032</v>
      </c>
      <c r="P34" s="19">
        <v>126635348</v>
      </c>
      <c r="Q34" s="22">
        <v>92004595</v>
      </c>
    </row>
    <row r="35" spans="1:17" ht="13.5">
      <c r="A35" s="55" t="s">
        <v>52</v>
      </c>
      <c r="B35" s="2"/>
      <c r="C35" s="19">
        <v>9799548</v>
      </c>
      <c r="D35" s="19">
        <v>9851548</v>
      </c>
      <c r="E35" s="19">
        <v>11758010</v>
      </c>
      <c r="F35" s="19">
        <v>10532548</v>
      </c>
      <c r="G35" s="19">
        <v>10917048</v>
      </c>
      <c r="H35" s="19">
        <v>13379510</v>
      </c>
      <c r="I35" s="19">
        <v>10299548</v>
      </c>
      <c r="J35" s="19">
        <v>10954548</v>
      </c>
      <c r="K35" s="19">
        <v>11442510</v>
      </c>
      <c r="L35" s="19">
        <v>10349548</v>
      </c>
      <c r="M35" s="19">
        <v>10349548</v>
      </c>
      <c r="N35" s="20">
        <v>19222638</v>
      </c>
      <c r="O35" s="21">
        <v>138856552</v>
      </c>
      <c r="P35" s="19">
        <v>202112078</v>
      </c>
      <c r="Q35" s="22">
        <v>199611403</v>
      </c>
    </row>
    <row r="36" spans="1:17" ht="13.5">
      <c r="A36" s="56" t="s">
        <v>53</v>
      </c>
      <c r="B36" s="6"/>
      <c r="C36" s="57">
        <f>SUM(C32:C35)</f>
        <v>25490510</v>
      </c>
      <c r="D36" s="57">
        <f>SUM(D32:D35)</f>
        <v>25542510</v>
      </c>
      <c r="E36" s="57">
        <f>SUM(E32:E35)</f>
        <v>27448972</v>
      </c>
      <c r="F36" s="57">
        <f>SUM(F32:F35)</f>
        <v>26223510</v>
      </c>
      <c r="G36" s="57">
        <f aca="true" t="shared" si="6" ref="G36:Q36">SUM(G32:G35)</f>
        <v>26608010</v>
      </c>
      <c r="H36" s="57">
        <f t="shared" si="6"/>
        <v>29570472</v>
      </c>
      <c r="I36" s="57">
        <f>SUM(I32:I35)</f>
        <v>25990510</v>
      </c>
      <c r="J36" s="57">
        <f>SUM(J32:J35)</f>
        <v>26645510</v>
      </c>
      <c r="K36" s="57">
        <f>SUM(K32:K35)</f>
        <v>27133472</v>
      </c>
      <c r="L36" s="57">
        <f>SUM(L32:L35)</f>
        <v>26040510</v>
      </c>
      <c r="M36" s="57">
        <f t="shared" si="6"/>
        <v>26040510</v>
      </c>
      <c r="N36" s="58">
        <f t="shared" si="6"/>
        <v>51637785</v>
      </c>
      <c r="O36" s="59">
        <f t="shared" si="6"/>
        <v>344372281</v>
      </c>
      <c r="P36" s="57">
        <f t="shared" si="6"/>
        <v>383513922</v>
      </c>
      <c r="Q36" s="60">
        <f t="shared" si="6"/>
        <v>352639514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36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301668</v>
      </c>
      <c r="D5" s="16">
        <f>SUM(D6:D8)</f>
        <v>301668</v>
      </c>
      <c r="E5" s="16">
        <f>SUM(E6:E8)</f>
        <v>301668</v>
      </c>
      <c r="F5" s="16">
        <f>SUM(F6:F8)</f>
        <v>301668</v>
      </c>
      <c r="G5" s="16">
        <f aca="true" t="shared" si="0" ref="G5:Q5">SUM(G6:G8)</f>
        <v>301668</v>
      </c>
      <c r="H5" s="16">
        <f t="shared" si="0"/>
        <v>301668</v>
      </c>
      <c r="I5" s="16">
        <f>SUM(I6:I8)</f>
        <v>301668</v>
      </c>
      <c r="J5" s="16">
        <f>SUM(J6:J8)</f>
        <v>301668</v>
      </c>
      <c r="K5" s="16">
        <f>SUM(K6:K8)</f>
        <v>301668</v>
      </c>
      <c r="L5" s="16">
        <f>SUM(L6:L8)</f>
        <v>301668</v>
      </c>
      <c r="M5" s="16">
        <f t="shared" si="0"/>
        <v>301668</v>
      </c>
      <c r="N5" s="17">
        <f>SUM(N6:N8)</f>
        <v>301652</v>
      </c>
      <c r="O5" s="18">
        <f t="shared" si="0"/>
        <v>3620000</v>
      </c>
      <c r="P5" s="16">
        <f t="shared" si="0"/>
        <v>1450000</v>
      </c>
      <c r="Q5" s="17">
        <f t="shared" si="0"/>
        <v>1550000</v>
      </c>
    </row>
    <row r="6" spans="1:17" ht="13.5">
      <c r="A6" s="3" t="s">
        <v>24</v>
      </c>
      <c r="B6" s="2"/>
      <c r="C6" s="19">
        <v>174334</v>
      </c>
      <c r="D6" s="19">
        <v>174334</v>
      </c>
      <c r="E6" s="19">
        <v>174334</v>
      </c>
      <c r="F6" s="19">
        <v>174334</v>
      </c>
      <c r="G6" s="19">
        <v>174334</v>
      </c>
      <c r="H6" s="19">
        <v>174334</v>
      </c>
      <c r="I6" s="19">
        <v>174334</v>
      </c>
      <c r="J6" s="19">
        <v>174334</v>
      </c>
      <c r="K6" s="19">
        <v>174334</v>
      </c>
      <c r="L6" s="19">
        <v>174334</v>
      </c>
      <c r="M6" s="19">
        <v>174334</v>
      </c>
      <c r="N6" s="20">
        <v>174326</v>
      </c>
      <c r="O6" s="21">
        <v>2092000</v>
      </c>
      <c r="P6" s="19">
        <v>100000</v>
      </c>
      <c r="Q6" s="22">
        <v>100000</v>
      </c>
    </row>
    <row r="7" spans="1:17" ht="13.5">
      <c r="A7" s="3" t="s">
        <v>25</v>
      </c>
      <c r="B7" s="2"/>
      <c r="C7" s="23">
        <v>125667</v>
      </c>
      <c r="D7" s="23">
        <v>125667</v>
      </c>
      <c r="E7" s="23">
        <v>125667</v>
      </c>
      <c r="F7" s="23">
        <v>125667</v>
      </c>
      <c r="G7" s="23">
        <v>125667</v>
      </c>
      <c r="H7" s="23">
        <v>125667</v>
      </c>
      <c r="I7" s="23">
        <v>125667</v>
      </c>
      <c r="J7" s="23">
        <v>125667</v>
      </c>
      <c r="K7" s="23">
        <v>125667</v>
      </c>
      <c r="L7" s="23">
        <v>125667</v>
      </c>
      <c r="M7" s="23">
        <v>125667</v>
      </c>
      <c r="N7" s="24">
        <v>125663</v>
      </c>
      <c r="O7" s="25">
        <v>1508000</v>
      </c>
      <c r="P7" s="23">
        <v>1350000</v>
      </c>
      <c r="Q7" s="26">
        <v>1450000</v>
      </c>
    </row>
    <row r="8" spans="1:17" ht="13.5">
      <c r="A8" s="3" t="s">
        <v>26</v>
      </c>
      <c r="B8" s="2"/>
      <c r="C8" s="19">
        <v>1667</v>
      </c>
      <c r="D8" s="19">
        <v>1667</v>
      </c>
      <c r="E8" s="19">
        <v>1667</v>
      </c>
      <c r="F8" s="19">
        <v>1667</v>
      </c>
      <c r="G8" s="19">
        <v>1667</v>
      </c>
      <c r="H8" s="19">
        <v>1667</v>
      </c>
      <c r="I8" s="19">
        <v>1667</v>
      </c>
      <c r="J8" s="19">
        <v>1667</v>
      </c>
      <c r="K8" s="19">
        <v>1667</v>
      </c>
      <c r="L8" s="19">
        <v>1667</v>
      </c>
      <c r="M8" s="19">
        <v>1667</v>
      </c>
      <c r="N8" s="20">
        <v>1663</v>
      </c>
      <c r="O8" s="21">
        <v>20000</v>
      </c>
      <c r="P8" s="19"/>
      <c r="Q8" s="22"/>
    </row>
    <row r="9" spans="1:17" ht="13.5">
      <c r="A9" s="1" t="s">
        <v>27</v>
      </c>
      <c r="B9" s="2"/>
      <c r="C9" s="16">
        <f>SUM(C10:C14)</f>
        <v>1153114</v>
      </c>
      <c r="D9" s="16">
        <f>SUM(D10:D14)</f>
        <v>1153114</v>
      </c>
      <c r="E9" s="16">
        <f>SUM(E10:E14)</f>
        <v>1153114</v>
      </c>
      <c r="F9" s="16">
        <f>SUM(F10:F14)</f>
        <v>1153114</v>
      </c>
      <c r="G9" s="16">
        <f aca="true" t="shared" si="1" ref="G9:Q9">SUM(G10:G14)</f>
        <v>1153114</v>
      </c>
      <c r="H9" s="16">
        <f t="shared" si="1"/>
        <v>1153114</v>
      </c>
      <c r="I9" s="16">
        <f>SUM(I10:I14)</f>
        <v>1153114</v>
      </c>
      <c r="J9" s="16">
        <f>SUM(J10:J14)</f>
        <v>1153114</v>
      </c>
      <c r="K9" s="16">
        <f>SUM(K10:K14)</f>
        <v>1153114</v>
      </c>
      <c r="L9" s="16">
        <f>SUM(L10:L14)</f>
        <v>1153114</v>
      </c>
      <c r="M9" s="16">
        <f t="shared" si="1"/>
        <v>1153114</v>
      </c>
      <c r="N9" s="17">
        <f>SUM(N10:N14)</f>
        <v>1153120</v>
      </c>
      <c r="O9" s="27">
        <f t="shared" si="1"/>
        <v>13837374</v>
      </c>
      <c r="P9" s="16">
        <f t="shared" si="1"/>
        <v>2186957</v>
      </c>
      <c r="Q9" s="28">
        <f t="shared" si="1"/>
        <v>626087</v>
      </c>
    </row>
    <row r="10" spans="1:17" ht="13.5">
      <c r="A10" s="3" t="s">
        <v>28</v>
      </c>
      <c r="B10" s="2"/>
      <c r="C10" s="19">
        <v>853535</v>
      </c>
      <c r="D10" s="19">
        <v>853535</v>
      </c>
      <c r="E10" s="19">
        <v>853535</v>
      </c>
      <c r="F10" s="19">
        <v>853535</v>
      </c>
      <c r="G10" s="19">
        <v>853535</v>
      </c>
      <c r="H10" s="19">
        <v>853535</v>
      </c>
      <c r="I10" s="19">
        <v>853535</v>
      </c>
      <c r="J10" s="19">
        <v>853535</v>
      </c>
      <c r="K10" s="19">
        <v>853535</v>
      </c>
      <c r="L10" s="19">
        <v>853535</v>
      </c>
      <c r="M10" s="19">
        <v>853535</v>
      </c>
      <c r="N10" s="20">
        <v>853550</v>
      </c>
      <c r="O10" s="21">
        <v>10242435</v>
      </c>
      <c r="P10" s="19">
        <v>486957</v>
      </c>
      <c r="Q10" s="22">
        <v>26087</v>
      </c>
    </row>
    <row r="11" spans="1:17" ht="13.5">
      <c r="A11" s="3" t="s">
        <v>29</v>
      </c>
      <c r="B11" s="2"/>
      <c r="C11" s="19">
        <v>164668</v>
      </c>
      <c r="D11" s="19">
        <v>164668</v>
      </c>
      <c r="E11" s="19">
        <v>164668</v>
      </c>
      <c r="F11" s="19">
        <v>164668</v>
      </c>
      <c r="G11" s="19">
        <v>164668</v>
      </c>
      <c r="H11" s="19">
        <v>164668</v>
      </c>
      <c r="I11" s="19">
        <v>164668</v>
      </c>
      <c r="J11" s="19">
        <v>164668</v>
      </c>
      <c r="K11" s="19">
        <v>164668</v>
      </c>
      <c r="L11" s="19">
        <v>164668</v>
      </c>
      <c r="M11" s="19">
        <v>164668</v>
      </c>
      <c r="N11" s="20">
        <v>164652</v>
      </c>
      <c r="O11" s="21">
        <v>1976000</v>
      </c>
      <c r="P11" s="19">
        <v>1100000</v>
      </c>
      <c r="Q11" s="22">
        <v>200000</v>
      </c>
    </row>
    <row r="12" spans="1:17" ht="13.5">
      <c r="A12" s="3" t="s">
        <v>30</v>
      </c>
      <c r="B12" s="2"/>
      <c r="C12" s="19">
        <v>125911</v>
      </c>
      <c r="D12" s="19">
        <v>125911</v>
      </c>
      <c r="E12" s="19">
        <v>125911</v>
      </c>
      <c r="F12" s="19">
        <v>125911</v>
      </c>
      <c r="G12" s="19">
        <v>125911</v>
      </c>
      <c r="H12" s="19">
        <v>125911</v>
      </c>
      <c r="I12" s="19">
        <v>125911</v>
      </c>
      <c r="J12" s="19">
        <v>125911</v>
      </c>
      <c r="K12" s="19">
        <v>125911</v>
      </c>
      <c r="L12" s="19">
        <v>125911</v>
      </c>
      <c r="M12" s="19">
        <v>125911</v>
      </c>
      <c r="N12" s="20">
        <v>125918</v>
      </c>
      <c r="O12" s="21">
        <v>1510939</v>
      </c>
      <c r="P12" s="19">
        <v>600000</v>
      </c>
      <c r="Q12" s="22">
        <v>400000</v>
      </c>
    </row>
    <row r="13" spans="1:17" ht="13.5">
      <c r="A13" s="3" t="s">
        <v>31</v>
      </c>
      <c r="B13" s="2"/>
      <c r="C13" s="19">
        <v>9000</v>
      </c>
      <c r="D13" s="19">
        <v>9000</v>
      </c>
      <c r="E13" s="19">
        <v>9000</v>
      </c>
      <c r="F13" s="19">
        <v>9000</v>
      </c>
      <c r="G13" s="19">
        <v>9000</v>
      </c>
      <c r="H13" s="19">
        <v>9000</v>
      </c>
      <c r="I13" s="19">
        <v>9000</v>
      </c>
      <c r="J13" s="19">
        <v>9000</v>
      </c>
      <c r="K13" s="19">
        <v>9000</v>
      </c>
      <c r="L13" s="19">
        <v>9000</v>
      </c>
      <c r="M13" s="19">
        <v>9000</v>
      </c>
      <c r="N13" s="20">
        <v>9000</v>
      </c>
      <c r="O13" s="21">
        <v>108000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1251163</v>
      </c>
      <c r="D15" s="16">
        <f>SUM(D16:D18)</f>
        <v>1251163</v>
      </c>
      <c r="E15" s="16">
        <f>SUM(E16:E18)</f>
        <v>1251163</v>
      </c>
      <c r="F15" s="16">
        <f>SUM(F16:F18)</f>
        <v>1251163</v>
      </c>
      <c r="G15" s="16">
        <f aca="true" t="shared" si="2" ref="G15:Q15">SUM(G16:G18)</f>
        <v>1251163</v>
      </c>
      <c r="H15" s="16">
        <f t="shared" si="2"/>
        <v>1251163</v>
      </c>
      <c r="I15" s="16">
        <f>SUM(I16:I18)</f>
        <v>1251163</v>
      </c>
      <c r="J15" s="16">
        <f>SUM(J16:J18)</f>
        <v>1251163</v>
      </c>
      <c r="K15" s="16">
        <f>SUM(K16:K18)</f>
        <v>1251163</v>
      </c>
      <c r="L15" s="16">
        <f>SUM(L16:L18)</f>
        <v>1251163</v>
      </c>
      <c r="M15" s="16">
        <f t="shared" si="2"/>
        <v>1251163</v>
      </c>
      <c r="N15" s="17">
        <f>SUM(N16:N18)</f>
        <v>1251164</v>
      </c>
      <c r="O15" s="27">
        <f t="shared" si="2"/>
        <v>15013957</v>
      </c>
      <c r="P15" s="16">
        <f t="shared" si="2"/>
        <v>9747342</v>
      </c>
      <c r="Q15" s="28">
        <f t="shared" si="2"/>
        <v>11257316</v>
      </c>
    </row>
    <row r="16" spans="1:17" ht="13.5">
      <c r="A16" s="3" t="s">
        <v>34</v>
      </c>
      <c r="B16" s="2"/>
      <c r="C16" s="19">
        <v>101250</v>
      </c>
      <c r="D16" s="19">
        <v>101250</v>
      </c>
      <c r="E16" s="19">
        <v>101250</v>
      </c>
      <c r="F16" s="19">
        <v>101250</v>
      </c>
      <c r="G16" s="19">
        <v>101250</v>
      </c>
      <c r="H16" s="19">
        <v>101250</v>
      </c>
      <c r="I16" s="19">
        <v>101250</v>
      </c>
      <c r="J16" s="19">
        <v>101250</v>
      </c>
      <c r="K16" s="19">
        <v>101250</v>
      </c>
      <c r="L16" s="19">
        <v>101250</v>
      </c>
      <c r="M16" s="19">
        <v>101250</v>
      </c>
      <c r="N16" s="20">
        <v>101250</v>
      </c>
      <c r="O16" s="21">
        <v>1215000</v>
      </c>
      <c r="P16" s="19"/>
      <c r="Q16" s="22"/>
    </row>
    <row r="17" spans="1:17" ht="13.5">
      <c r="A17" s="3" t="s">
        <v>35</v>
      </c>
      <c r="B17" s="2"/>
      <c r="C17" s="19">
        <v>1149913</v>
      </c>
      <c r="D17" s="19">
        <v>1149913</v>
      </c>
      <c r="E17" s="19">
        <v>1149913</v>
      </c>
      <c r="F17" s="19">
        <v>1149913</v>
      </c>
      <c r="G17" s="19">
        <v>1149913</v>
      </c>
      <c r="H17" s="19">
        <v>1149913</v>
      </c>
      <c r="I17" s="19">
        <v>1149913</v>
      </c>
      <c r="J17" s="19">
        <v>1149913</v>
      </c>
      <c r="K17" s="19">
        <v>1149913</v>
      </c>
      <c r="L17" s="19">
        <v>1149913</v>
      </c>
      <c r="M17" s="19">
        <v>1149913</v>
      </c>
      <c r="N17" s="20">
        <v>1149914</v>
      </c>
      <c r="O17" s="21">
        <v>13798957</v>
      </c>
      <c r="P17" s="19">
        <v>9747342</v>
      </c>
      <c r="Q17" s="22">
        <v>11257316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4750697</v>
      </c>
      <c r="D19" s="16">
        <f>SUM(D20:D23)</f>
        <v>4750697</v>
      </c>
      <c r="E19" s="16">
        <f>SUM(E20:E23)</f>
        <v>4750697</v>
      </c>
      <c r="F19" s="16">
        <f>SUM(F20:F23)</f>
        <v>4750697</v>
      </c>
      <c r="G19" s="16">
        <f aca="true" t="shared" si="3" ref="G19:Q19">SUM(G20:G23)</f>
        <v>4750697</v>
      </c>
      <c r="H19" s="16">
        <f t="shared" si="3"/>
        <v>4750697</v>
      </c>
      <c r="I19" s="16">
        <f>SUM(I20:I23)</f>
        <v>4750697</v>
      </c>
      <c r="J19" s="16">
        <f>SUM(J20:J23)</f>
        <v>4750697</v>
      </c>
      <c r="K19" s="16">
        <f>SUM(K20:K23)</f>
        <v>4750697</v>
      </c>
      <c r="L19" s="16">
        <f>SUM(L20:L23)</f>
        <v>4750697</v>
      </c>
      <c r="M19" s="16">
        <f t="shared" si="3"/>
        <v>4750697</v>
      </c>
      <c r="N19" s="17">
        <f>SUM(N20:N23)</f>
        <v>4750698</v>
      </c>
      <c r="O19" s="27">
        <f t="shared" si="3"/>
        <v>57008365</v>
      </c>
      <c r="P19" s="16">
        <f t="shared" si="3"/>
        <v>67800839</v>
      </c>
      <c r="Q19" s="28">
        <f t="shared" si="3"/>
        <v>67928881</v>
      </c>
    </row>
    <row r="20" spans="1:17" ht="13.5">
      <c r="A20" s="3" t="s">
        <v>38</v>
      </c>
      <c r="B20" s="2"/>
      <c r="C20" s="19">
        <v>540255</v>
      </c>
      <c r="D20" s="19">
        <v>540255</v>
      </c>
      <c r="E20" s="19">
        <v>540255</v>
      </c>
      <c r="F20" s="19">
        <v>540255</v>
      </c>
      <c r="G20" s="19">
        <v>540255</v>
      </c>
      <c r="H20" s="19">
        <v>540255</v>
      </c>
      <c r="I20" s="19">
        <v>540255</v>
      </c>
      <c r="J20" s="19">
        <v>540255</v>
      </c>
      <c r="K20" s="19">
        <v>540255</v>
      </c>
      <c r="L20" s="19">
        <v>540255</v>
      </c>
      <c r="M20" s="19">
        <v>540255</v>
      </c>
      <c r="N20" s="20">
        <v>540256</v>
      </c>
      <c r="O20" s="21">
        <v>6483061</v>
      </c>
      <c r="P20" s="19">
        <v>7548218</v>
      </c>
      <c r="Q20" s="22">
        <v>7727142</v>
      </c>
    </row>
    <row r="21" spans="1:17" ht="13.5">
      <c r="A21" s="3" t="s">
        <v>39</v>
      </c>
      <c r="B21" s="2"/>
      <c r="C21" s="19">
        <v>3527206</v>
      </c>
      <c r="D21" s="19">
        <v>3527206</v>
      </c>
      <c r="E21" s="19">
        <v>3527206</v>
      </c>
      <c r="F21" s="19">
        <v>3527206</v>
      </c>
      <c r="G21" s="19">
        <v>3527206</v>
      </c>
      <c r="H21" s="19">
        <v>3527206</v>
      </c>
      <c r="I21" s="19">
        <v>3527206</v>
      </c>
      <c r="J21" s="19">
        <v>3527206</v>
      </c>
      <c r="K21" s="19">
        <v>3527206</v>
      </c>
      <c r="L21" s="19">
        <v>3527206</v>
      </c>
      <c r="M21" s="19">
        <v>3527206</v>
      </c>
      <c r="N21" s="20">
        <v>3527197</v>
      </c>
      <c r="O21" s="21">
        <v>42326463</v>
      </c>
      <c r="P21" s="19">
        <v>44882609</v>
      </c>
      <c r="Q21" s="22">
        <v>44991739</v>
      </c>
    </row>
    <row r="22" spans="1:17" ht="13.5">
      <c r="A22" s="3" t="s">
        <v>40</v>
      </c>
      <c r="B22" s="2"/>
      <c r="C22" s="23">
        <v>644076</v>
      </c>
      <c r="D22" s="23">
        <v>644076</v>
      </c>
      <c r="E22" s="23">
        <v>644076</v>
      </c>
      <c r="F22" s="23">
        <v>644076</v>
      </c>
      <c r="G22" s="23">
        <v>644076</v>
      </c>
      <c r="H22" s="23">
        <v>644076</v>
      </c>
      <c r="I22" s="23">
        <v>644076</v>
      </c>
      <c r="J22" s="23">
        <v>644076</v>
      </c>
      <c r="K22" s="23">
        <v>644076</v>
      </c>
      <c r="L22" s="23">
        <v>644076</v>
      </c>
      <c r="M22" s="23">
        <v>644076</v>
      </c>
      <c r="N22" s="24">
        <v>644082</v>
      </c>
      <c r="O22" s="25">
        <v>7728918</v>
      </c>
      <c r="P22" s="23">
        <v>2418119</v>
      </c>
      <c r="Q22" s="26">
        <v>1210000</v>
      </c>
    </row>
    <row r="23" spans="1:17" ht="13.5">
      <c r="A23" s="3" t="s">
        <v>41</v>
      </c>
      <c r="B23" s="2"/>
      <c r="C23" s="19">
        <v>39160</v>
      </c>
      <c r="D23" s="19">
        <v>39160</v>
      </c>
      <c r="E23" s="19">
        <v>39160</v>
      </c>
      <c r="F23" s="19">
        <v>39160</v>
      </c>
      <c r="G23" s="19">
        <v>39160</v>
      </c>
      <c r="H23" s="19">
        <v>39160</v>
      </c>
      <c r="I23" s="19">
        <v>39160</v>
      </c>
      <c r="J23" s="19">
        <v>39160</v>
      </c>
      <c r="K23" s="19">
        <v>39160</v>
      </c>
      <c r="L23" s="19">
        <v>39160</v>
      </c>
      <c r="M23" s="19">
        <v>39160</v>
      </c>
      <c r="N23" s="20">
        <v>39163</v>
      </c>
      <c r="O23" s="21">
        <v>469923</v>
      </c>
      <c r="P23" s="19">
        <v>12951893</v>
      </c>
      <c r="Q23" s="22">
        <v>14000000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7456642</v>
      </c>
      <c r="D25" s="47">
        <f>+D5+D9+D15+D19+D24</f>
        <v>7456642</v>
      </c>
      <c r="E25" s="47">
        <f>+E5+E9+E15+E19+E24</f>
        <v>7456642</v>
      </c>
      <c r="F25" s="47">
        <f>+F5+F9+F15+F19+F24</f>
        <v>7456642</v>
      </c>
      <c r="G25" s="47">
        <f aca="true" t="shared" si="4" ref="G25:Q25">+G5+G9+G15+G19+G24</f>
        <v>7456642</v>
      </c>
      <c r="H25" s="47">
        <f t="shared" si="4"/>
        <v>7456642</v>
      </c>
      <c r="I25" s="47">
        <f>+I5+I9+I15+I19+I24</f>
        <v>7456642</v>
      </c>
      <c r="J25" s="47">
        <f>+J5+J9+J15+J19+J24</f>
        <v>7456642</v>
      </c>
      <c r="K25" s="47">
        <f>+K5+K9+K15+K19+K24</f>
        <v>7456642</v>
      </c>
      <c r="L25" s="47">
        <f>+L5+L9+L15+L19+L24</f>
        <v>7456642</v>
      </c>
      <c r="M25" s="47">
        <f t="shared" si="4"/>
        <v>7456642</v>
      </c>
      <c r="N25" s="48">
        <f t="shared" si="4"/>
        <v>7456634</v>
      </c>
      <c r="O25" s="49">
        <f t="shared" si="4"/>
        <v>89479696</v>
      </c>
      <c r="P25" s="47">
        <f t="shared" si="4"/>
        <v>81185138</v>
      </c>
      <c r="Q25" s="50">
        <f t="shared" si="4"/>
        <v>81362284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3985628</v>
      </c>
      <c r="D28" s="19">
        <v>3985628</v>
      </c>
      <c r="E28" s="19">
        <v>3985628</v>
      </c>
      <c r="F28" s="19">
        <v>3985628</v>
      </c>
      <c r="G28" s="19">
        <v>3985628</v>
      </c>
      <c r="H28" s="19">
        <v>3985628</v>
      </c>
      <c r="I28" s="19">
        <v>3985628</v>
      </c>
      <c r="J28" s="19">
        <v>3985628</v>
      </c>
      <c r="K28" s="19">
        <v>3985628</v>
      </c>
      <c r="L28" s="19">
        <v>3985628</v>
      </c>
      <c r="M28" s="19">
        <v>3985628</v>
      </c>
      <c r="N28" s="20">
        <v>3985614</v>
      </c>
      <c r="O28" s="29">
        <v>47827522</v>
      </c>
      <c r="P28" s="19">
        <v>57706181</v>
      </c>
      <c r="Q28" s="20">
        <v>58918777</v>
      </c>
    </row>
    <row r="29" spans="1:17" ht="13.5">
      <c r="A29" s="52" t="s">
        <v>47</v>
      </c>
      <c r="B29" s="2"/>
      <c r="C29" s="19">
        <v>804347</v>
      </c>
      <c r="D29" s="19">
        <v>804347</v>
      </c>
      <c r="E29" s="19">
        <v>804347</v>
      </c>
      <c r="F29" s="19">
        <v>804347</v>
      </c>
      <c r="G29" s="19">
        <v>804347</v>
      </c>
      <c r="H29" s="19">
        <v>804347</v>
      </c>
      <c r="I29" s="19">
        <v>804347</v>
      </c>
      <c r="J29" s="19">
        <v>804347</v>
      </c>
      <c r="K29" s="19">
        <v>804347</v>
      </c>
      <c r="L29" s="19">
        <v>804347</v>
      </c>
      <c r="M29" s="19">
        <v>804347</v>
      </c>
      <c r="N29" s="20">
        <v>804357</v>
      </c>
      <c r="O29" s="21">
        <v>9652174</v>
      </c>
      <c r="P29" s="19">
        <v>286957</v>
      </c>
      <c r="Q29" s="22">
        <v>26087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4789975</v>
      </c>
      <c r="D32" s="30">
        <f>SUM(D28:D31)</f>
        <v>4789975</v>
      </c>
      <c r="E32" s="30">
        <f>SUM(E28:E31)</f>
        <v>4789975</v>
      </c>
      <c r="F32" s="30">
        <f>SUM(F28:F31)</f>
        <v>4789975</v>
      </c>
      <c r="G32" s="30">
        <f aca="true" t="shared" si="5" ref="G32:Q32">SUM(G28:G31)</f>
        <v>4789975</v>
      </c>
      <c r="H32" s="30">
        <f t="shared" si="5"/>
        <v>4789975</v>
      </c>
      <c r="I32" s="30">
        <f>SUM(I28:I31)</f>
        <v>4789975</v>
      </c>
      <c r="J32" s="30">
        <f>SUM(J28:J31)</f>
        <v>4789975</v>
      </c>
      <c r="K32" s="30">
        <f>SUM(K28:K31)</f>
        <v>4789975</v>
      </c>
      <c r="L32" s="30">
        <f>SUM(L28:L31)</f>
        <v>4789975</v>
      </c>
      <c r="M32" s="30">
        <f t="shared" si="5"/>
        <v>4789975</v>
      </c>
      <c r="N32" s="31">
        <f t="shared" si="5"/>
        <v>4789971</v>
      </c>
      <c r="O32" s="32">
        <f t="shared" si="5"/>
        <v>57479696</v>
      </c>
      <c r="P32" s="30">
        <f t="shared" si="5"/>
        <v>57993138</v>
      </c>
      <c r="Q32" s="33">
        <f t="shared" si="5"/>
        <v>58944864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1500000</v>
      </c>
      <c r="D34" s="19">
        <v>1500000</v>
      </c>
      <c r="E34" s="19">
        <v>1500000</v>
      </c>
      <c r="F34" s="19">
        <v>1500000</v>
      </c>
      <c r="G34" s="19">
        <v>1500000</v>
      </c>
      <c r="H34" s="19">
        <v>1500000</v>
      </c>
      <c r="I34" s="19">
        <v>1500000</v>
      </c>
      <c r="J34" s="19">
        <v>1500000</v>
      </c>
      <c r="K34" s="19">
        <v>1500000</v>
      </c>
      <c r="L34" s="19">
        <v>1500000</v>
      </c>
      <c r="M34" s="19">
        <v>1500000</v>
      </c>
      <c r="N34" s="20">
        <v>1500000</v>
      </c>
      <c r="O34" s="21">
        <v>18000000</v>
      </c>
      <c r="P34" s="19">
        <v>13500000</v>
      </c>
      <c r="Q34" s="22">
        <v>13500000</v>
      </c>
    </row>
    <row r="35" spans="1:17" ht="13.5">
      <c r="A35" s="55" t="s">
        <v>52</v>
      </c>
      <c r="B35" s="2"/>
      <c r="C35" s="19">
        <v>1166667</v>
      </c>
      <c r="D35" s="19">
        <v>1166667</v>
      </c>
      <c r="E35" s="19">
        <v>1166667</v>
      </c>
      <c r="F35" s="19">
        <v>1166667</v>
      </c>
      <c r="G35" s="19">
        <v>1166667</v>
      </c>
      <c r="H35" s="19">
        <v>1166667</v>
      </c>
      <c r="I35" s="19">
        <v>1166667</v>
      </c>
      <c r="J35" s="19">
        <v>1166667</v>
      </c>
      <c r="K35" s="19">
        <v>1166667</v>
      </c>
      <c r="L35" s="19">
        <v>1166667</v>
      </c>
      <c r="M35" s="19">
        <v>1166667</v>
      </c>
      <c r="N35" s="20">
        <v>1166663</v>
      </c>
      <c r="O35" s="21">
        <v>14000000</v>
      </c>
      <c r="P35" s="19">
        <v>9692000</v>
      </c>
      <c r="Q35" s="22">
        <v>8917420</v>
      </c>
    </row>
    <row r="36" spans="1:17" ht="13.5">
      <c r="A36" s="56" t="s">
        <v>53</v>
      </c>
      <c r="B36" s="6"/>
      <c r="C36" s="57">
        <f>SUM(C32:C35)</f>
        <v>7456642</v>
      </c>
      <c r="D36" s="57">
        <f>SUM(D32:D35)</f>
        <v>7456642</v>
      </c>
      <c r="E36" s="57">
        <f>SUM(E32:E35)</f>
        <v>7456642</v>
      </c>
      <c r="F36" s="57">
        <f>SUM(F32:F35)</f>
        <v>7456642</v>
      </c>
      <c r="G36" s="57">
        <f aca="true" t="shared" si="6" ref="G36:Q36">SUM(G32:G35)</f>
        <v>7456642</v>
      </c>
      <c r="H36" s="57">
        <f t="shared" si="6"/>
        <v>7456642</v>
      </c>
      <c r="I36" s="57">
        <f>SUM(I32:I35)</f>
        <v>7456642</v>
      </c>
      <c r="J36" s="57">
        <f>SUM(J32:J35)</f>
        <v>7456642</v>
      </c>
      <c r="K36" s="57">
        <f>SUM(K32:K35)</f>
        <v>7456642</v>
      </c>
      <c r="L36" s="57">
        <f>SUM(L32:L35)</f>
        <v>7456642</v>
      </c>
      <c r="M36" s="57">
        <f t="shared" si="6"/>
        <v>7456642</v>
      </c>
      <c r="N36" s="58">
        <f t="shared" si="6"/>
        <v>7456634</v>
      </c>
      <c r="O36" s="59">
        <f t="shared" si="6"/>
        <v>89479696</v>
      </c>
      <c r="P36" s="57">
        <f t="shared" si="6"/>
        <v>81185138</v>
      </c>
      <c r="Q36" s="60">
        <f t="shared" si="6"/>
        <v>81362284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563708</v>
      </c>
      <c r="D5" s="16">
        <f>SUM(D6:D8)</f>
        <v>563708</v>
      </c>
      <c r="E5" s="16">
        <f>SUM(E6:E8)</f>
        <v>563708</v>
      </c>
      <c r="F5" s="16">
        <f>SUM(F6:F8)</f>
        <v>563708</v>
      </c>
      <c r="G5" s="16">
        <f aca="true" t="shared" si="0" ref="G5:Q5">SUM(G6:G8)</f>
        <v>563708</v>
      </c>
      <c r="H5" s="16">
        <f t="shared" si="0"/>
        <v>563708</v>
      </c>
      <c r="I5" s="16">
        <f>SUM(I6:I8)</f>
        <v>563708</v>
      </c>
      <c r="J5" s="16">
        <f>SUM(J6:J8)</f>
        <v>563708</v>
      </c>
      <c r="K5" s="16">
        <f>SUM(K6:K8)</f>
        <v>563708</v>
      </c>
      <c r="L5" s="16">
        <f>SUM(L6:L8)</f>
        <v>563708</v>
      </c>
      <c r="M5" s="16">
        <f t="shared" si="0"/>
        <v>563708</v>
      </c>
      <c r="N5" s="17">
        <f>SUM(N6:N8)</f>
        <v>563791</v>
      </c>
      <c r="O5" s="18">
        <f t="shared" si="0"/>
        <v>6764579</v>
      </c>
      <c r="P5" s="16">
        <f t="shared" si="0"/>
        <v>8832379</v>
      </c>
      <c r="Q5" s="17">
        <f t="shared" si="0"/>
        <v>3874018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563708</v>
      </c>
      <c r="D7" s="23">
        <v>563708</v>
      </c>
      <c r="E7" s="23">
        <v>563708</v>
      </c>
      <c r="F7" s="23">
        <v>563708</v>
      </c>
      <c r="G7" s="23">
        <v>563708</v>
      </c>
      <c r="H7" s="23">
        <v>563708</v>
      </c>
      <c r="I7" s="23">
        <v>563708</v>
      </c>
      <c r="J7" s="23">
        <v>563708</v>
      </c>
      <c r="K7" s="23">
        <v>563708</v>
      </c>
      <c r="L7" s="23">
        <v>563708</v>
      </c>
      <c r="M7" s="23">
        <v>563708</v>
      </c>
      <c r="N7" s="24">
        <v>563791</v>
      </c>
      <c r="O7" s="25">
        <v>6764579</v>
      </c>
      <c r="P7" s="23">
        <v>8832379</v>
      </c>
      <c r="Q7" s="26">
        <v>3874018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495068</v>
      </c>
      <c r="D9" s="16">
        <f>SUM(D10:D14)</f>
        <v>495068</v>
      </c>
      <c r="E9" s="16">
        <f>SUM(E10:E14)</f>
        <v>495068</v>
      </c>
      <c r="F9" s="16">
        <f>SUM(F10:F14)</f>
        <v>495068</v>
      </c>
      <c r="G9" s="16">
        <f aca="true" t="shared" si="1" ref="G9:Q9">SUM(G10:G14)</f>
        <v>495068</v>
      </c>
      <c r="H9" s="16">
        <f t="shared" si="1"/>
        <v>495068</v>
      </c>
      <c r="I9" s="16">
        <f>SUM(I10:I14)</f>
        <v>495068</v>
      </c>
      <c r="J9" s="16">
        <f>SUM(J10:J14)</f>
        <v>495068</v>
      </c>
      <c r="K9" s="16">
        <f>SUM(K10:K14)</f>
        <v>495068</v>
      </c>
      <c r="L9" s="16">
        <f>SUM(L10:L14)</f>
        <v>495068</v>
      </c>
      <c r="M9" s="16">
        <f t="shared" si="1"/>
        <v>495068</v>
      </c>
      <c r="N9" s="17">
        <f>SUM(N10:N14)</f>
        <v>495110</v>
      </c>
      <c r="O9" s="27">
        <f t="shared" si="1"/>
        <v>5940858</v>
      </c>
      <c r="P9" s="16">
        <f t="shared" si="1"/>
        <v>2177183</v>
      </c>
      <c r="Q9" s="28">
        <f t="shared" si="1"/>
        <v>3505000</v>
      </c>
    </row>
    <row r="10" spans="1:17" ht="13.5">
      <c r="A10" s="3" t="s">
        <v>28</v>
      </c>
      <c r="B10" s="2"/>
      <c r="C10" s="19">
        <v>122498</v>
      </c>
      <c r="D10" s="19">
        <v>122498</v>
      </c>
      <c r="E10" s="19">
        <v>122498</v>
      </c>
      <c r="F10" s="19">
        <v>122498</v>
      </c>
      <c r="G10" s="19">
        <v>122498</v>
      </c>
      <c r="H10" s="19">
        <v>122498</v>
      </c>
      <c r="I10" s="19">
        <v>122498</v>
      </c>
      <c r="J10" s="19">
        <v>122498</v>
      </c>
      <c r="K10" s="19">
        <v>122498</v>
      </c>
      <c r="L10" s="19">
        <v>122498</v>
      </c>
      <c r="M10" s="19">
        <v>122498</v>
      </c>
      <c r="N10" s="20">
        <v>122522</v>
      </c>
      <c r="O10" s="21">
        <v>1470000</v>
      </c>
      <c r="P10" s="19"/>
      <c r="Q10" s="22">
        <v>1300000</v>
      </c>
    </row>
    <row r="11" spans="1:17" ht="13.5">
      <c r="A11" s="3" t="s">
        <v>29</v>
      </c>
      <c r="B11" s="2"/>
      <c r="C11" s="19">
        <v>372570</v>
      </c>
      <c r="D11" s="19">
        <v>372570</v>
      </c>
      <c r="E11" s="19">
        <v>372570</v>
      </c>
      <c r="F11" s="19">
        <v>372570</v>
      </c>
      <c r="G11" s="19">
        <v>372570</v>
      </c>
      <c r="H11" s="19">
        <v>372570</v>
      </c>
      <c r="I11" s="19">
        <v>372570</v>
      </c>
      <c r="J11" s="19">
        <v>372570</v>
      </c>
      <c r="K11" s="19">
        <v>372570</v>
      </c>
      <c r="L11" s="19">
        <v>372570</v>
      </c>
      <c r="M11" s="19">
        <v>372570</v>
      </c>
      <c r="N11" s="20">
        <v>372588</v>
      </c>
      <c r="O11" s="21">
        <v>4470858</v>
      </c>
      <c r="P11" s="19">
        <v>2152183</v>
      </c>
      <c r="Q11" s="22">
        <v>1255000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>
        <v>25000</v>
      </c>
      <c r="Q12" s="22">
        <v>950000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441666</v>
      </c>
      <c r="D15" s="16">
        <f>SUM(D16:D18)</f>
        <v>441666</v>
      </c>
      <c r="E15" s="16">
        <f>SUM(E16:E18)</f>
        <v>441666</v>
      </c>
      <c r="F15" s="16">
        <f>SUM(F16:F18)</f>
        <v>441666</v>
      </c>
      <c r="G15" s="16">
        <f aca="true" t="shared" si="2" ref="G15:Q15">SUM(G16:G18)</f>
        <v>441666</v>
      </c>
      <c r="H15" s="16">
        <f t="shared" si="2"/>
        <v>441666</v>
      </c>
      <c r="I15" s="16">
        <f>SUM(I16:I18)</f>
        <v>441666</v>
      </c>
      <c r="J15" s="16">
        <f>SUM(J16:J18)</f>
        <v>441666</v>
      </c>
      <c r="K15" s="16">
        <f>SUM(K16:K18)</f>
        <v>441666</v>
      </c>
      <c r="L15" s="16">
        <f>SUM(L16:L18)</f>
        <v>441666</v>
      </c>
      <c r="M15" s="16">
        <f t="shared" si="2"/>
        <v>441666</v>
      </c>
      <c r="N15" s="17">
        <f>SUM(N16:N18)</f>
        <v>441674</v>
      </c>
      <c r="O15" s="27">
        <f t="shared" si="2"/>
        <v>5300000</v>
      </c>
      <c r="P15" s="16">
        <f t="shared" si="2"/>
        <v>27057608</v>
      </c>
      <c r="Q15" s="28">
        <f t="shared" si="2"/>
        <v>25777457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441666</v>
      </c>
      <c r="D17" s="19">
        <v>441666</v>
      </c>
      <c r="E17" s="19">
        <v>441666</v>
      </c>
      <c r="F17" s="19">
        <v>441666</v>
      </c>
      <c r="G17" s="19">
        <v>441666</v>
      </c>
      <c r="H17" s="19">
        <v>441666</v>
      </c>
      <c r="I17" s="19">
        <v>441666</v>
      </c>
      <c r="J17" s="19">
        <v>441666</v>
      </c>
      <c r="K17" s="19">
        <v>441666</v>
      </c>
      <c r="L17" s="19">
        <v>441666</v>
      </c>
      <c r="M17" s="19">
        <v>441666</v>
      </c>
      <c r="N17" s="20">
        <v>441674</v>
      </c>
      <c r="O17" s="21">
        <v>5300000</v>
      </c>
      <c r="P17" s="19">
        <v>27057608</v>
      </c>
      <c r="Q17" s="22">
        <v>25777457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5563347</v>
      </c>
      <c r="D19" s="16">
        <f>SUM(D20:D23)</f>
        <v>5563347</v>
      </c>
      <c r="E19" s="16">
        <f>SUM(E20:E23)</f>
        <v>5563347</v>
      </c>
      <c r="F19" s="16">
        <f>SUM(F20:F23)</f>
        <v>5563347</v>
      </c>
      <c r="G19" s="16">
        <f aca="true" t="shared" si="3" ref="G19:Q19">SUM(G20:G23)</f>
        <v>5563347</v>
      </c>
      <c r="H19" s="16">
        <f t="shared" si="3"/>
        <v>5563347</v>
      </c>
      <c r="I19" s="16">
        <f>SUM(I20:I23)</f>
        <v>5563347</v>
      </c>
      <c r="J19" s="16">
        <f>SUM(J20:J23)</f>
        <v>5563347</v>
      </c>
      <c r="K19" s="16">
        <f>SUM(K20:K23)</f>
        <v>5563347</v>
      </c>
      <c r="L19" s="16">
        <f>SUM(L20:L23)</f>
        <v>5563347</v>
      </c>
      <c r="M19" s="16">
        <f t="shared" si="3"/>
        <v>5563347</v>
      </c>
      <c r="N19" s="17">
        <f>SUM(N20:N23)</f>
        <v>5563594</v>
      </c>
      <c r="O19" s="27">
        <f t="shared" si="3"/>
        <v>66760411</v>
      </c>
      <c r="P19" s="16">
        <f t="shared" si="3"/>
        <v>58345171</v>
      </c>
      <c r="Q19" s="28">
        <f t="shared" si="3"/>
        <v>54634670</v>
      </c>
    </row>
    <row r="20" spans="1:17" ht="13.5">
      <c r="A20" s="3" t="s">
        <v>38</v>
      </c>
      <c r="B20" s="2"/>
      <c r="C20" s="19">
        <v>1757342</v>
      </c>
      <c r="D20" s="19">
        <v>1757342</v>
      </c>
      <c r="E20" s="19">
        <v>1757342</v>
      </c>
      <c r="F20" s="19">
        <v>1757342</v>
      </c>
      <c r="G20" s="19">
        <v>1757342</v>
      </c>
      <c r="H20" s="19">
        <v>1757342</v>
      </c>
      <c r="I20" s="19">
        <v>1757342</v>
      </c>
      <c r="J20" s="19">
        <v>1757342</v>
      </c>
      <c r="K20" s="19">
        <v>1757342</v>
      </c>
      <c r="L20" s="19">
        <v>1757342</v>
      </c>
      <c r="M20" s="19">
        <v>1757342</v>
      </c>
      <c r="N20" s="20">
        <v>1757431</v>
      </c>
      <c r="O20" s="21">
        <v>21088193</v>
      </c>
      <c r="P20" s="19">
        <v>13145000</v>
      </c>
      <c r="Q20" s="22">
        <v>15866568</v>
      </c>
    </row>
    <row r="21" spans="1:17" ht="13.5">
      <c r="A21" s="3" t="s">
        <v>39</v>
      </c>
      <c r="B21" s="2"/>
      <c r="C21" s="19">
        <v>1751431</v>
      </c>
      <c r="D21" s="19">
        <v>1751431</v>
      </c>
      <c r="E21" s="19">
        <v>1751431</v>
      </c>
      <c r="F21" s="19">
        <v>1751431</v>
      </c>
      <c r="G21" s="19">
        <v>1751431</v>
      </c>
      <c r="H21" s="19">
        <v>1751431</v>
      </c>
      <c r="I21" s="19">
        <v>1751431</v>
      </c>
      <c r="J21" s="19">
        <v>1751431</v>
      </c>
      <c r="K21" s="19">
        <v>1751431</v>
      </c>
      <c r="L21" s="19">
        <v>1751431</v>
      </c>
      <c r="M21" s="19">
        <v>1751431</v>
      </c>
      <c r="N21" s="20">
        <v>1751477</v>
      </c>
      <c r="O21" s="21">
        <v>21017218</v>
      </c>
      <c r="P21" s="19">
        <v>26942344</v>
      </c>
      <c r="Q21" s="22">
        <v>22112797</v>
      </c>
    </row>
    <row r="22" spans="1:17" ht="13.5">
      <c r="A22" s="3" t="s">
        <v>40</v>
      </c>
      <c r="B22" s="2"/>
      <c r="C22" s="23">
        <v>1210410</v>
      </c>
      <c r="D22" s="23">
        <v>1210410</v>
      </c>
      <c r="E22" s="23">
        <v>1210410</v>
      </c>
      <c r="F22" s="23">
        <v>1210410</v>
      </c>
      <c r="G22" s="23">
        <v>1210410</v>
      </c>
      <c r="H22" s="23">
        <v>1210410</v>
      </c>
      <c r="I22" s="23">
        <v>1210410</v>
      </c>
      <c r="J22" s="23">
        <v>1210410</v>
      </c>
      <c r="K22" s="23">
        <v>1210410</v>
      </c>
      <c r="L22" s="23">
        <v>1210410</v>
      </c>
      <c r="M22" s="23">
        <v>1210410</v>
      </c>
      <c r="N22" s="24">
        <v>1210490</v>
      </c>
      <c r="O22" s="25">
        <v>14525000</v>
      </c>
      <c r="P22" s="23">
        <v>16957827</v>
      </c>
      <c r="Q22" s="26">
        <v>15355305</v>
      </c>
    </row>
    <row r="23" spans="1:17" ht="13.5">
      <c r="A23" s="3" t="s">
        <v>41</v>
      </c>
      <c r="B23" s="2"/>
      <c r="C23" s="19">
        <v>844164</v>
      </c>
      <c r="D23" s="19">
        <v>844164</v>
      </c>
      <c r="E23" s="19">
        <v>844164</v>
      </c>
      <c r="F23" s="19">
        <v>844164</v>
      </c>
      <c r="G23" s="19">
        <v>844164</v>
      </c>
      <c r="H23" s="19">
        <v>844164</v>
      </c>
      <c r="I23" s="19">
        <v>844164</v>
      </c>
      <c r="J23" s="19">
        <v>844164</v>
      </c>
      <c r="K23" s="19">
        <v>844164</v>
      </c>
      <c r="L23" s="19">
        <v>844164</v>
      </c>
      <c r="M23" s="19">
        <v>844164</v>
      </c>
      <c r="N23" s="20">
        <v>844196</v>
      </c>
      <c r="O23" s="21">
        <v>10130000</v>
      </c>
      <c r="P23" s="19">
        <v>1300000</v>
      </c>
      <c r="Q23" s="22">
        <v>1300000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7063789</v>
      </c>
      <c r="D25" s="47">
        <f>+D5+D9+D15+D19+D24</f>
        <v>7063789</v>
      </c>
      <c r="E25" s="47">
        <f>+E5+E9+E15+E19+E24</f>
        <v>7063789</v>
      </c>
      <c r="F25" s="47">
        <f>+F5+F9+F15+F19+F24</f>
        <v>7063789</v>
      </c>
      <c r="G25" s="47">
        <f aca="true" t="shared" si="4" ref="G25:Q25">+G5+G9+G15+G19+G24</f>
        <v>7063789</v>
      </c>
      <c r="H25" s="47">
        <f t="shared" si="4"/>
        <v>7063789</v>
      </c>
      <c r="I25" s="47">
        <f>+I5+I9+I15+I19+I24</f>
        <v>7063789</v>
      </c>
      <c r="J25" s="47">
        <f>+J5+J9+J15+J19+J24</f>
        <v>7063789</v>
      </c>
      <c r="K25" s="47">
        <f>+K5+K9+K15+K19+K24</f>
        <v>7063789</v>
      </c>
      <c r="L25" s="47">
        <f>+L5+L9+L15+L19+L24</f>
        <v>7063789</v>
      </c>
      <c r="M25" s="47">
        <f t="shared" si="4"/>
        <v>7063789</v>
      </c>
      <c r="N25" s="48">
        <f t="shared" si="4"/>
        <v>7064169</v>
      </c>
      <c r="O25" s="49">
        <f t="shared" si="4"/>
        <v>84765848</v>
      </c>
      <c r="P25" s="47">
        <f t="shared" si="4"/>
        <v>96412341</v>
      </c>
      <c r="Q25" s="50">
        <f t="shared" si="4"/>
        <v>87791145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1956592</v>
      </c>
      <c r="D28" s="19">
        <v>1956592</v>
      </c>
      <c r="E28" s="19">
        <v>1956592</v>
      </c>
      <c r="F28" s="19">
        <v>1956592</v>
      </c>
      <c r="G28" s="19">
        <v>1956592</v>
      </c>
      <c r="H28" s="19">
        <v>1956592</v>
      </c>
      <c r="I28" s="19">
        <v>1956592</v>
      </c>
      <c r="J28" s="19">
        <v>1956592</v>
      </c>
      <c r="K28" s="19">
        <v>1956592</v>
      </c>
      <c r="L28" s="19">
        <v>1956592</v>
      </c>
      <c r="M28" s="19">
        <v>1956592</v>
      </c>
      <c r="N28" s="20">
        <v>1956617</v>
      </c>
      <c r="O28" s="29">
        <v>23479129</v>
      </c>
      <c r="P28" s="19">
        <v>23338261</v>
      </c>
      <c r="Q28" s="20">
        <v>24921127</v>
      </c>
    </row>
    <row r="29" spans="1:17" ht="13.5">
      <c r="A29" s="52" t="s">
        <v>47</v>
      </c>
      <c r="B29" s="2"/>
      <c r="C29" s="19">
        <v>793329</v>
      </c>
      <c r="D29" s="19">
        <v>793329</v>
      </c>
      <c r="E29" s="19">
        <v>793329</v>
      </c>
      <c r="F29" s="19">
        <v>793329</v>
      </c>
      <c r="G29" s="19">
        <v>793329</v>
      </c>
      <c r="H29" s="19">
        <v>793329</v>
      </c>
      <c r="I29" s="19">
        <v>793329</v>
      </c>
      <c r="J29" s="19">
        <v>793329</v>
      </c>
      <c r="K29" s="19">
        <v>793329</v>
      </c>
      <c r="L29" s="19">
        <v>793329</v>
      </c>
      <c r="M29" s="19">
        <v>793329</v>
      </c>
      <c r="N29" s="20">
        <v>793381</v>
      </c>
      <c r="O29" s="21">
        <v>9520000</v>
      </c>
      <c r="P29" s="19">
        <v>29000000</v>
      </c>
      <c r="Q29" s="22">
        <v>20300000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2749921</v>
      </c>
      <c r="D32" s="30">
        <f>SUM(D28:D31)</f>
        <v>2749921</v>
      </c>
      <c r="E32" s="30">
        <f>SUM(E28:E31)</f>
        <v>2749921</v>
      </c>
      <c r="F32" s="30">
        <f>SUM(F28:F31)</f>
        <v>2749921</v>
      </c>
      <c r="G32" s="30">
        <f aca="true" t="shared" si="5" ref="G32:Q32">SUM(G28:G31)</f>
        <v>2749921</v>
      </c>
      <c r="H32" s="30">
        <f t="shared" si="5"/>
        <v>2749921</v>
      </c>
      <c r="I32" s="30">
        <f>SUM(I28:I31)</f>
        <v>2749921</v>
      </c>
      <c r="J32" s="30">
        <f>SUM(J28:J31)</f>
        <v>2749921</v>
      </c>
      <c r="K32" s="30">
        <f>SUM(K28:K31)</f>
        <v>2749921</v>
      </c>
      <c r="L32" s="30">
        <f>SUM(L28:L31)</f>
        <v>2749921</v>
      </c>
      <c r="M32" s="30">
        <f t="shared" si="5"/>
        <v>2749921</v>
      </c>
      <c r="N32" s="31">
        <f t="shared" si="5"/>
        <v>2749998</v>
      </c>
      <c r="O32" s="32">
        <f t="shared" si="5"/>
        <v>32999129</v>
      </c>
      <c r="P32" s="30">
        <f t="shared" si="5"/>
        <v>52338261</v>
      </c>
      <c r="Q32" s="33">
        <f t="shared" si="5"/>
        <v>45221127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969998</v>
      </c>
      <c r="D34" s="19">
        <v>969998</v>
      </c>
      <c r="E34" s="19">
        <v>969998</v>
      </c>
      <c r="F34" s="19">
        <v>969998</v>
      </c>
      <c r="G34" s="19">
        <v>969998</v>
      </c>
      <c r="H34" s="19">
        <v>969998</v>
      </c>
      <c r="I34" s="19">
        <v>969998</v>
      </c>
      <c r="J34" s="19">
        <v>969998</v>
      </c>
      <c r="K34" s="19">
        <v>969998</v>
      </c>
      <c r="L34" s="19">
        <v>969998</v>
      </c>
      <c r="M34" s="19">
        <v>969998</v>
      </c>
      <c r="N34" s="20">
        <v>970022</v>
      </c>
      <c r="O34" s="21">
        <v>11640000</v>
      </c>
      <c r="P34" s="19"/>
      <c r="Q34" s="22"/>
    </row>
    <row r="35" spans="1:17" ht="13.5">
      <c r="A35" s="55" t="s">
        <v>52</v>
      </c>
      <c r="B35" s="2"/>
      <c r="C35" s="19">
        <v>3343870</v>
      </c>
      <c r="D35" s="19">
        <v>3343870</v>
      </c>
      <c r="E35" s="19">
        <v>3343870</v>
      </c>
      <c r="F35" s="19">
        <v>3343870</v>
      </c>
      <c r="G35" s="19">
        <v>3343870</v>
      </c>
      <c r="H35" s="19">
        <v>3343870</v>
      </c>
      <c r="I35" s="19">
        <v>3343870</v>
      </c>
      <c r="J35" s="19">
        <v>3343870</v>
      </c>
      <c r="K35" s="19">
        <v>3343870</v>
      </c>
      <c r="L35" s="19">
        <v>3343870</v>
      </c>
      <c r="M35" s="19">
        <v>3343870</v>
      </c>
      <c r="N35" s="20">
        <v>3344149</v>
      </c>
      <c r="O35" s="21">
        <v>40126719</v>
      </c>
      <c r="P35" s="19">
        <v>44074080</v>
      </c>
      <c r="Q35" s="22">
        <v>42570018</v>
      </c>
    </row>
    <row r="36" spans="1:17" ht="13.5">
      <c r="A36" s="56" t="s">
        <v>53</v>
      </c>
      <c r="B36" s="6"/>
      <c r="C36" s="57">
        <f>SUM(C32:C35)</f>
        <v>7063789</v>
      </c>
      <c r="D36" s="57">
        <f>SUM(D32:D35)</f>
        <v>7063789</v>
      </c>
      <c r="E36" s="57">
        <f>SUM(E32:E35)</f>
        <v>7063789</v>
      </c>
      <c r="F36" s="57">
        <f>SUM(F32:F35)</f>
        <v>7063789</v>
      </c>
      <c r="G36" s="57">
        <f aca="true" t="shared" si="6" ref="G36:Q36">SUM(G32:G35)</f>
        <v>7063789</v>
      </c>
      <c r="H36" s="57">
        <f t="shared" si="6"/>
        <v>7063789</v>
      </c>
      <c r="I36" s="57">
        <f>SUM(I32:I35)</f>
        <v>7063789</v>
      </c>
      <c r="J36" s="57">
        <f>SUM(J32:J35)</f>
        <v>7063789</v>
      </c>
      <c r="K36" s="57">
        <f>SUM(K32:K35)</f>
        <v>7063789</v>
      </c>
      <c r="L36" s="57">
        <f>SUM(L32:L35)</f>
        <v>7063789</v>
      </c>
      <c r="M36" s="57">
        <f t="shared" si="6"/>
        <v>7063789</v>
      </c>
      <c r="N36" s="58">
        <f t="shared" si="6"/>
        <v>7064169</v>
      </c>
      <c r="O36" s="59">
        <f t="shared" si="6"/>
        <v>84765848</v>
      </c>
      <c r="P36" s="57">
        <f t="shared" si="6"/>
        <v>96412341</v>
      </c>
      <c r="Q36" s="60">
        <f t="shared" si="6"/>
        <v>87791145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1020000</v>
      </c>
      <c r="D5" s="16">
        <f>SUM(D6:D8)</f>
        <v>1395000</v>
      </c>
      <c r="E5" s="16">
        <f>SUM(E6:E8)</f>
        <v>1275000</v>
      </c>
      <c r="F5" s="16">
        <f>SUM(F6:F8)</f>
        <v>1520000</v>
      </c>
      <c r="G5" s="16">
        <f aca="true" t="shared" si="0" ref="G5:Q5">SUM(G6:G8)</f>
        <v>1190000</v>
      </c>
      <c r="H5" s="16">
        <f t="shared" si="0"/>
        <v>0</v>
      </c>
      <c r="I5" s="16">
        <f>SUM(I6:I8)</f>
        <v>620000</v>
      </c>
      <c r="J5" s="16">
        <f>SUM(J6:J8)</f>
        <v>1550000</v>
      </c>
      <c r="K5" s="16">
        <f>SUM(K6:K8)</f>
        <v>20000</v>
      </c>
      <c r="L5" s="16">
        <f>SUM(L6:L8)</f>
        <v>700000</v>
      </c>
      <c r="M5" s="16">
        <f t="shared" si="0"/>
        <v>400000</v>
      </c>
      <c r="N5" s="17">
        <f>SUM(N6:N8)</f>
        <v>0</v>
      </c>
      <c r="O5" s="18">
        <f t="shared" si="0"/>
        <v>9690000</v>
      </c>
      <c r="P5" s="16">
        <f t="shared" si="0"/>
        <v>11880000</v>
      </c>
      <c r="Q5" s="17">
        <f t="shared" si="0"/>
        <v>9060000</v>
      </c>
    </row>
    <row r="6" spans="1:17" ht="13.5">
      <c r="A6" s="3" t="s">
        <v>24</v>
      </c>
      <c r="B6" s="2"/>
      <c r="C6" s="19"/>
      <c r="D6" s="19"/>
      <c r="E6" s="19"/>
      <c r="F6" s="19"/>
      <c r="G6" s="19">
        <v>200000</v>
      </c>
      <c r="H6" s="19"/>
      <c r="I6" s="19"/>
      <c r="J6" s="19"/>
      <c r="K6" s="19"/>
      <c r="L6" s="19"/>
      <c r="M6" s="19"/>
      <c r="N6" s="20"/>
      <c r="O6" s="21">
        <v>200000</v>
      </c>
      <c r="P6" s="19"/>
      <c r="Q6" s="22"/>
    </row>
    <row r="7" spans="1:17" ht="13.5">
      <c r="A7" s="3" t="s">
        <v>25</v>
      </c>
      <c r="B7" s="2"/>
      <c r="C7" s="23">
        <v>1020000</v>
      </c>
      <c r="D7" s="23">
        <v>1395000</v>
      </c>
      <c r="E7" s="23">
        <v>1275000</v>
      </c>
      <c r="F7" s="23">
        <v>1520000</v>
      </c>
      <c r="G7" s="23">
        <v>990000</v>
      </c>
      <c r="H7" s="23"/>
      <c r="I7" s="23">
        <v>620000</v>
      </c>
      <c r="J7" s="23">
        <v>1550000</v>
      </c>
      <c r="K7" s="23">
        <v>20000</v>
      </c>
      <c r="L7" s="23">
        <v>700000</v>
      </c>
      <c r="M7" s="23">
        <v>400000</v>
      </c>
      <c r="N7" s="24"/>
      <c r="O7" s="25">
        <v>9490000</v>
      </c>
      <c r="P7" s="23">
        <v>11880000</v>
      </c>
      <c r="Q7" s="26">
        <v>9060000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1388000</v>
      </c>
      <c r="D9" s="16">
        <f>SUM(D10:D14)</f>
        <v>1680000</v>
      </c>
      <c r="E9" s="16">
        <f>SUM(E10:E14)</f>
        <v>1835000</v>
      </c>
      <c r="F9" s="16">
        <f>SUM(F10:F14)</f>
        <v>3224783</v>
      </c>
      <c r="G9" s="16">
        <f aca="true" t="shared" si="1" ref="G9:Q9">SUM(G10:G14)</f>
        <v>2769783</v>
      </c>
      <c r="H9" s="16">
        <f t="shared" si="1"/>
        <v>1421957</v>
      </c>
      <c r="I9" s="16">
        <f>SUM(I10:I14)</f>
        <v>1769783</v>
      </c>
      <c r="J9" s="16">
        <f>SUM(J10:J14)</f>
        <v>2395870</v>
      </c>
      <c r="K9" s="16">
        <f>SUM(K10:K14)</f>
        <v>1469587</v>
      </c>
      <c r="L9" s="16">
        <f>SUM(L10:L14)</f>
        <v>5521956</v>
      </c>
      <c r="M9" s="16">
        <f t="shared" si="1"/>
        <v>904456</v>
      </c>
      <c r="N9" s="17">
        <f>SUM(N10:N14)</f>
        <v>5681825</v>
      </c>
      <c r="O9" s="27">
        <f t="shared" si="1"/>
        <v>30063000</v>
      </c>
      <c r="P9" s="16">
        <f t="shared" si="1"/>
        <v>20808000</v>
      </c>
      <c r="Q9" s="28">
        <f t="shared" si="1"/>
        <v>5482000</v>
      </c>
    </row>
    <row r="10" spans="1:17" ht="13.5">
      <c r="A10" s="3" t="s">
        <v>28</v>
      </c>
      <c r="B10" s="2"/>
      <c r="C10" s="19">
        <v>300000</v>
      </c>
      <c r="D10" s="19">
        <v>195000</v>
      </c>
      <c r="E10" s="19">
        <v>300000</v>
      </c>
      <c r="F10" s="19">
        <v>305000</v>
      </c>
      <c r="G10" s="19">
        <v>800000</v>
      </c>
      <c r="H10" s="19"/>
      <c r="I10" s="19"/>
      <c r="J10" s="19">
        <v>300000</v>
      </c>
      <c r="K10" s="19">
        <v>600000</v>
      </c>
      <c r="L10" s="19">
        <v>4200000</v>
      </c>
      <c r="M10" s="19">
        <v>200000</v>
      </c>
      <c r="N10" s="20">
        <v>4696000</v>
      </c>
      <c r="O10" s="21">
        <v>11896000</v>
      </c>
      <c r="P10" s="19">
        <v>2274000</v>
      </c>
      <c r="Q10" s="22">
        <v>1600000</v>
      </c>
    </row>
    <row r="11" spans="1:17" ht="13.5">
      <c r="A11" s="3" t="s">
        <v>29</v>
      </c>
      <c r="B11" s="2"/>
      <c r="C11" s="19">
        <v>100000</v>
      </c>
      <c r="D11" s="19">
        <v>250000</v>
      </c>
      <c r="E11" s="19">
        <v>200000</v>
      </c>
      <c r="F11" s="19">
        <v>1384783</v>
      </c>
      <c r="G11" s="19">
        <v>634783</v>
      </c>
      <c r="H11" s="19">
        <v>186957</v>
      </c>
      <c r="I11" s="19">
        <v>434783</v>
      </c>
      <c r="J11" s="19">
        <v>260870</v>
      </c>
      <c r="K11" s="19">
        <v>152087</v>
      </c>
      <c r="L11" s="19">
        <v>86956</v>
      </c>
      <c r="M11" s="19">
        <v>86956</v>
      </c>
      <c r="N11" s="20">
        <v>738825</v>
      </c>
      <c r="O11" s="21">
        <v>4517000</v>
      </c>
      <c r="P11" s="19">
        <v>15434000</v>
      </c>
      <c r="Q11" s="22">
        <v>2882000</v>
      </c>
    </row>
    <row r="12" spans="1:17" ht="13.5">
      <c r="A12" s="3" t="s">
        <v>30</v>
      </c>
      <c r="B12" s="2"/>
      <c r="C12" s="19"/>
      <c r="D12" s="19"/>
      <c r="E12" s="19">
        <v>100000</v>
      </c>
      <c r="F12" s="19">
        <v>300000</v>
      </c>
      <c r="G12" s="19">
        <v>100000</v>
      </c>
      <c r="H12" s="19"/>
      <c r="I12" s="19">
        <v>100000</v>
      </c>
      <c r="J12" s="19">
        <v>600000</v>
      </c>
      <c r="K12" s="19">
        <v>100000</v>
      </c>
      <c r="L12" s="19"/>
      <c r="M12" s="19"/>
      <c r="N12" s="20"/>
      <c r="O12" s="21">
        <v>1300000</v>
      </c>
      <c r="P12" s="19">
        <v>3100000</v>
      </c>
      <c r="Q12" s="22">
        <v>1000000</v>
      </c>
    </row>
    <row r="13" spans="1:17" ht="13.5">
      <c r="A13" s="3" t="s">
        <v>31</v>
      </c>
      <c r="B13" s="2"/>
      <c r="C13" s="19">
        <v>988000</v>
      </c>
      <c r="D13" s="19">
        <v>1235000</v>
      </c>
      <c r="E13" s="19">
        <v>1235000</v>
      </c>
      <c r="F13" s="19">
        <v>1235000</v>
      </c>
      <c r="G13" s="19">
        <v>1235000</v>
      </c>
      <c r="H13" s="19">
        <v>1235000</v>
      </c>
      <c r="I13" s="19">
        <v>1235000</v>
      </c>
      <c r="J13" s="19">
        <v>1235000</v>
      </c>
      <c r="K13" s="19">
        <v>617500</v>
      </c>
      <c r="L13" s="19">
        <v>1235000</v>
      </c>
      <c r="M13" s="19">
        <v>617500</v>
      </c>
      <c r="N13" s="20">
        <v>247000</v>
      </c>
      <c r="O13" s="21">
        <v>12350000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1829565</v>
      </c>
      <c r="D15" s="16">
        <f>SUM(D16:D18)</f>
        <v>2364348</v>
      </c>
      <c r="E15" s="16">
        <f>SUM(E16:E18)</f>
        <v>3183913</v>
      </c>
      <c r="F15" s="16">
        <f>SUM(F16:F18)</f>
        <v>4534637</v>
      </c>
      <c r="G15" s="16">
        <f aca="true" t="shared" si="2" ref="G15:Q15">SUM(G16:G18)</f>
        <v>3295142</v>
      </c>
      <c r="H15" s="16">
        <f t="shared" si="2"/>
        <v>2568333</v>
      </c>
      <c r="I15" s="16">
        <f>SUM(I16:I18)</f>
        <v>3093333</v>
      </c>
      <c r="J15" s="16">
        <f>SUM(J16:J18)</f>
        <v>3897681</v>
      </c>
      <c r="K15" s="16">
        <f>SUM(K16:K18)</f>
        <v>2243418</v>
      </c>
      <c r="L15" s="16">
        <f>SUM(L16:L18)</f>
        <v>3783333</v>
      </c>
      <c r="M15" s="16">
        <f t="shared" si="2"/>
        <v>2683333</v>
      </c>
      <c r="N15" s="17">
        <f>SUM(N16:N18)</f>
        <v>1922164</v>
      </c>
      <c r="O15" s="27">
        <f t="shared" si="2"/>
        <v>35399200</v>
      </c>
      <c r="P15" s="16">
        <f t="shared" si="2"/>
        <v>52780000</v>
      </c>
      <c r="Q15" s="28">
        <f t="shared" si="2"/>
        <v>37429500</v>
      </c>
    </row>
    <row r="16" spans="1:17" ht="13.5">
      <c r="A16" s="3" t="s">
        <v>34</v>
      </c>
      <c r="B16" s="2"/>
      <c r="C16" s="19"/>
      <c r="D16" s="19"/>
      <c r="E16" s="19">
        <v>50000</v>
      </c>
      <c r="F16" s="19">
        <v>200000</v>
      </c>
      <c r="G16" s="19">
        <v>350000</v>
      </c>
      <c r="H16" s="19">
        <v>150000</v>
      </c>
      <c r="I16" s="19"/>
      <c r="J16" s="19">
        <v>350000</v>
      </c>
      <c r="K16" s="19"/>
      <c r="L16" s="19">
        <v>100000</v>
      </c>
      <c r="M16" s="19"/>
      <c r="N16" s="20"/>
      <c r="O16" s="21">
        <v>1200000</v>
      </c>
      <c r="P16" s="19">
        <v>800000</v>
      </c>
      <c r="Q16" s="22">
        <v>800000</v>
      </c>
    </row>
    <row r="17" spans="1:17" ht="13.5">
      <c r="A17" s="3" t="s">
        <v>35</v>
      </c>
      <c r="B17" s="2"/>
      <c r="C17" s="19">
        <v>1829565</v>
      </c>
      <c r="D17" s="19">
        <v>2364348</v>
      </c>
      <c r="E17" s="19">
        <v>3133913</v>
      </c>
      <c r="F17" s="19">
        <v>4334637</v>
      </c>
      <c r="G17" s="19">
        <v>2945142</v>
      </c>
      <c r="H17" s="19">
        <v>2418333</v>
      </c>
      <c r="I17" s="19">
        <v>3093333</v>
      </c>
      <c r="J17" s="19">
        <v>3547681</v>
      </c>
      <c r="K17" s="19">
        <v>2243418</v>
      </c>
      <c r="L17" s="19">
        <v>3683333</v>
      </c>
      <c r="M17" s="19">
        <v>2683333</v>
      </c>
      <c r="N17" s="20">
        <v>1922164</v>
      </c>
      <c r="O17" s="21">
        <v>34199200</v>
      </c>
      <c r="P17" s="19">
        <v>51980000</v>
      </c>
      <c r="Q17" s="22">
        <v>36629500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4797865</v>
      </c>
      <c r="D19" s="16">
        <f>SUM(D20:D23)</f>
        <v>11796098</v>
      </c>
      <c r="E19" s="16">
        <f>SUM(E20:E23)</f>
        <v>16410663</v>
      </c>
      <c r="F19" s="16">
        <f>SUM(F20:F23)</f>
        <v>20551106</v>
      </c>
      <c r="G19" s="16">
        <f aca="true" t="shared" si="3" ref="G19:Q19">SUM(G20:G23)</f>
        <v>14393607</v>
      </c>
      <c r="H19" s="16">
        <f t="shared" si="3"/>
        <v>13838575</v>
      </c>
      <c r="I19" s="16">
        <f>SUM(I20:I23)</f>
        <v>11339231</v>
      </c>
      <c r="J19" s="16">
        <f>SUM(J20:J23)</f>
        <v>10704271</v>
      </c>
      <c r="K19" s="16">
        <f>SUM(K20:K23)</f>
        <v>12958518</v>
      </c>
      <c r="L19" s="16">
        <f>SUM(L20:L23)</f>
        <v>12646038</v>
      </c>
      <c r="M19" s="16">
        <f t="shared" si="3"/>
        <v>7480998</v>
      </c>
      <c r="N19" s="17">
        <f>SUM(N20:N23)</f>
        <v>5506088</v>
      </c>
      <c r="O19" s="27">
        <f t="shared" si="3"/>
        <v>142423058</v>
      </c>
      <c r="P19" s="16">
        <f t="shared" si="3"/>
        <v>107028275</v>
      </c>
      <c r="Q19" s="28">
        <f t="shared" si="3"/>
        <v>99853027</v>
      </c>
    </row>
    <row r="20" spans="1:17" ht="13.5">
      <c r="A20" s="3" t="s">
        <v>38</v>
      </c>
      <c r="B20" s="2"/>
      <c r="C20" s="19">
        <v>958300</v>
      </c>
      <c r="D20" s="19">
        <v>1636750</v>
      </c>
      <c r="E20" s="19">
        <v>3036750</v>
      </c>
      <c r="F20" s="19">
        <v>3753694</v>
      </c>
      <c r="G20" s="19">
        <v>4868486</v>
      </c>
      <c r="H20" s="19">
        <v>4028486</v>
      </c>
      <c r="I20" s="19">
        <v>3864110</v>
      </c>
      <c r="J20" s="19">
        <v>3927700</v>
      </c>
      <c r="K20" s="19">
        <v>5463832</v>
      </c>
      <c r="L20" s="19">
        <v>4513832</v>
      </c>
      <c r="M20" s="19">
        <v>2523832</v>
      </c>
      <c r="N20" s="20">
        <v>1781708</v>
      </c>
      <c r="O20" s="21">
        <v>40357480</v>
      </c>
      <c r="P20" s="19">
        <v>24126800</v>
      </c>
      <c r="Q20" s="22">
        <v>40171976</v>
      </c>
    </row>
    <row r="21" spans="1:17" ht="13.5">
      <c r="A21" s="3" t="s">
        <v>39</v>
      </c>
      <c r="B21" s="2"/>
      <c r="C21" s="19">
        <v>2989565</v>
      </c>
      <c r="D21" s="19">
        <v>5809348</v>
      </c>
      <c r="E21" s="19">
        <v>8273913</v>
      </c>
      <c r="F21" s="19">
        <v>10741856</v>
      </c>
      <c r="G21" s="19">
        <v>5969565</v>
      </c>
      <c r="H21" s="19">
        <v>6169565</v>
      </c>
      <c r="I21" s="19">
        <v>4769565</v>
      </c>
      <c r="J21" s="19">
        <v>5021015</v>
      </c>
      <c r="K21" s="19">
        <v>5689130</v>
      </c>
      <c r="L21" s="19">
        <v>5226650</v>
      </c>
      <c r="M21" s="19">
        <v>3801610</v>
      </c>
      <c r="N21" s="20">
        <v>2768828</v>
      </c>
      <c r="O21" s="21">
        <v>67230610</v>
      </c>
      <c r="P21" s="19">
        <v>49017475</v>
      </c>
      <c r="Q21" s="22">
        <v>28205051</v>
      </c>
    </row>
    <row r="22" spans="1:17" ht="13.5">
      <c r="A22" s="3" t="s">
        <v>40</v>
      </c>
      <c r="B22" s="2"/>
      <c r="C22" s="23">
        <v>850000</v>
      </c>
      <c r="D22" s="23">
        <v>4250000</v>
      </c>
      <c r="E22" s="23">
        <v>4800000</v>
      </c>
      <c r="F22" s="23">
        <v>4855556</v>
      </c>
      <c r="G22" s="23">
        <v>3255556</v>
      </c>
      <c r="H22" s="23">
        <v>3640524</v>
      </c>
      <c r="I22" s="23">
        <v>2355556</v>
      </c>
      <c r="J22" s="23">
        <v>1455556</v>
      </c>
      <c r="K22" s="23">
        <v>1805556</v>
      </c>
      <c r="L22" s="23">
        <v>1505556</v>
      </c>
      <c r="M22" s="23">
        <v>1155556</v>
      </c>
      <c r="N22" s="24">
        <v>955552</v>
      </c>
      <c r="O22" s="25">
        <v>30884968</v>
      </c>
      <c r="P22" s="23">
        <v>27384000</v>
      </c>
      <c r="Q22" s="26">
        <v>26476000</v>
      </c>
    </row>
    <row r="23" spans="1:17" ht="13.5">
      <c r="A23" s="3" t="s">
        <v>41</v>
      </c>
      <c r="B23" s="2"/>
      <c r="C23" s="19"/>
      <c r="D23" s="19">
        <v>100000</v>
      </c>
      <c r="E23" s="19">
        <v>300000</v>
      </c>
      <c r="F23" s="19">
        <v>1200000</v>
      </c>
      <c r="G23" s="19">
        <v>300000</v>
      </c>
      <c r="H23" s="19"/>
      <c r="I23" s="19">
        <v>350000</v>
      </c>
      <c r="J23" s="19">
        <v>300000</v>
      </c>
      <c r="K23" s="19"/>
      <c r="L23" s="19">
        <v>1400000</v>
      </c>
      <c r="M23" s="19"/>
      <c r="N23" s="20"/>
      <c r="O23" s="21">
        <v>3950000</v>
      </c>
      <c r="P23" s="19">
        <v>6500000</v>
      </c>
      <c r="Q23" s="22">
        <v>5000000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9035430</v>
      </c>
      <c r="D25" s="47">
        <f>+D5+D9+D15+D19+D24</f>
        <v>17235446</v>
      </c>
      <c r="E25" s="47">
        <f>+E5+E9+E15+E19+E24</f>
        <v>22704576</v>
      </c>
      <c r="F25" s="47">
        <f>+F5+F9+F15+F19+F24</f>
        <v>29830526</v>
      </c>
      <c r="G25" s="47">
        <f aca="true" t="shared" si="4" ref="G25:Q25">+G5+G9+G15+G19+G24</f>
        <v>21648532</v>
      </c>
      <c r="H25" s="47">
        <f t="shared" si="4"/>
        <v>17828865</v>
      </c>
      <c r="I25" s="47">
        <f>+I5+I9+I15+I19+I24</f>
        <v>16822347</v>
      </c>
      <c r="J25" s="47">
        <f>+J5+J9+J15+J19+J24</f>
        <v>18547822</v>
      </c>
      <c r="K25" s="47">
        <f>+K5+K9+K15+K19+K24</f>
        <v>16691523</v>
      </c>
      <c r="L25" s="47">
        <f>+L5+L9+L15+L19+L24</f>
        <v>22651327</v>
      </c>
      <c r="M25" s="47">
        <f t="shared" si="4"/>
        <v>11468787</v>
      </c>
      <c r="N25" s="48">
        <f t="shared" si="4"/>
        <v>13110077</v>
      </c>
      <c r="O25" s="49">
        <f t="shared" si="4"/>
        <v>217575258</v>
      </c>
      <c r="P25" s="47">
        <f t="shared" si="4"/>
        <v>192496275</v>
      </c>
      <c r="Q25" s="50">
        <f t="shared" si="4"/>
        <v>151824527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869565</v>
      </c>
      <c r="D28" s="19">
        <v>1304348</v>
      </c>
      <c r="E28" s="19">
        <v>2273913</v>
      </c>
      <c r="F28" s="19">
        <v>3526364</v>
      </c>
      <c r="G28" s="19">
        <v>2031226</v>
      </c>
      <c r="H28" s="19">
        <v>1731591</v>
      </c>
      <c r="I28" s="19">
        <v>2555041</v>
      </c>
      <c r="J28" s="19">
        <v>3733271</v>
      </c>
      <c r="K28" s="19">
        <v>3725382</v>
      </c>
      <c r="L28" s="19">
        <v>7460251</v>
      </c>
      <c r="M28" s="19">
        <v>3460251</v>
      </c>
      <c r="N28" s="20">
        <v>8496997</v>
      </c>
      <c r="O28" s="29">
        <v>41168200</v>
      </c>
      <c r="P28" s="19">
        <v>43527000</v>
      </c>
      <c r="Q28" s="20">
        <v>58592500</v>
      </c>
    </row>
    <row r="29" spans="1:17" ht="13.5">
      <c r="A29" s="52" t="s">
        <v>47</v>
      </c>
      <c r="B29" s="2"/>
      <c r="C29" s="19">
        <v>988000</v>
      </c>
      <c r="D29" s="19">
        <v>1235000</v>
      </c>
      <c r="E29" s="19">
        <v>1235000</v>
      </c>
      <c r="F29" s="19">
        <v>1235000</v>
      </c>
      <c r="G29" s="19">
        <v>1235000</v>
      </c>
      <c r="H29" s="19">
        <v>1235000</v>
      </c>
      <c r="I29" s="19">
        <v>1235000</v>
      </c>
      <c r="J29" s="19">
        <v>1235000</v>
      </c>
      <c r="K29" s="19">
        <v>617500</v>
      </c>
      <c r="L29" s="19">
        <v>1235000</v>
      </c>
      <c r="M29" s="19">
        <v>617500</v>
      </c>
      <c r="N29" s="20">
        <v>247000</v>
      </c>
      <c r="O29" s="21">
        <v>12350000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1857565</v>
      </c>
      <c r="D32" s="30">
        <f>SUM(D28:D31)</f>
        <v>2539348</v>
      </c>
      <c r="E32" s="30">
        <f>SUM(E28:E31)</f>
        <v>3508913</v>
      </c>
      <c r="F32" s="30">
        <f>SUM(F28:F31)</f>
        <v>4761364</v>
      </c>
      <c r="G32" s="30">
        <f aca="true" t="shared" si="5" ref="G32:Q32">SUM(G28:G31)</f>
        <v>3266226</v>
      </c>
      <c r="H32" s="30">
        <f t="shared" si="5"/>
        <v>2966591</v>
      </c>
      <c r="I32" s="30">
        <f>SUM(I28:I31)</f>
        <v>3790041</v>
      </c>
      <c r="J32" s="30">
        <f>SUM(J28:J31)</f>
        <v>4968271</v>
      </c>
      <c r="K32" s="30">
        <f>SUM(K28:K31)</f>
        <v>4342882</v>
      </c>
      <c r="L32" s="30">
        <f>SUM(L28:L31)</f>
        <v>8695251</v>
      </c>
      <c r="M32" s="30">
        <f t="shared" si="5"/>
        <v>4077751</v>
      </c>
      <c r="N32" s="31">
        <f t="shared" si="5"/>
        <v>8743997</v>
      </c>
      <c r="O32" s="32">
        <f t="shared" si="5"/>
        <v>53518200</v>
      </c>
      <c r="P32" s="30">
        <f t="shared" si="5"/>
        <v>43527000</v>
      </c>
      <c r="Q32" s="33">
        <f t="shared" si="5"/>
        <v>58592500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3578300</v>
      </c>
      <c r="D34" s="19">
        <v>8061750</v>
      </c>
      <c r="E34" s="19">
        <v>9186750</v>
      </c>
      <c r="F34" s="19">
        <v>10004693</v>
      </c>
      <c r="G34" s="19">
        <v>7986750</v>
      </c>
      <c r="H34" s="19">
        <v>8571718</v>
      </c>
      <c r="I34" s="19">
        <v>5336750</v>
      </c>
      <c r="J34" s="19">
        <v>4189647</v>
      </c>
      <c r="K34" s="19">
        <v>5033000</v>
      </c>
      <c r="L34" s="19">
        <v>4770520</v>
      </c>
      <c r="M34" s="19">
        <v>3005480</v>
      </c>
      <c r="N34" s="20">
        <v>1641700</v>
      </c>
      <c r="O34" s="21">
        <v>71367058</v>
      </c>
      <c r="P34" s="19">
        <v>52063025</v>
      </c>
      <c r="Q34" s="22">
        <v>33522027</v>
      </c>
    </row>
    <row r="35" spans="1:17" ht="13.5">
      <c r="A35" s="55" t="s">
        <v>52</v>
      </c>
      <c r="B35" s="2"/>
      <c r="C35" s="19">
        <v>3599565</v>
      </c>
      <c r="D35" s="19">
        <v>6634348</v>
      </c>
      <c r="E35" s="19">
        <v>10008913</v>
      </c>
      <c r="F35" s="19">
        <v>15064469</v>
      </c>
      <c r="G35" s="19">
        <v>10395556</v>
      </c>
      <c r="H35" s="19">
        <v>6290556</v>
      </c>
      <c r="I35" s="19">
        <v>7695556</v>
      </c>
      <c r="J35" s="19">
        <v>9389904</v>
      </c>
      <c r="K35" s="19">
        <v>7315641</v>
      </c>
      <c r="L35" s="19">
        <v>9185556</v>
      </c>
      <c r="M35" s="19">
        <v>4385556</v>
      </c>
      <c r="N35" s="20">
        <v>2724380</v>
      </c>
      <c r="O35" s="21">
        <v>92690000</v>
      </c>
      <c r="P35" s="19">
        <v>96906250</v>
      </c>
      <c r="Q35" s="22">
        <v>59710000</v>
      </c>
    </row>
    <row r="36" spans="1:17" ht="13.5">
      <c r="A36" s="56" t="s">
        <v>53</v>
      </c>
      <c r="B36" s="6"/>
      <c r="C36" s="57">
        <f>SUM(C32:C35)</f>
        <v>9035430</v>
      </c>
      <c r="D36" s="57">
        <f>SUM(D32:D35)</f>
        <v>17235446</v>
      </c>
      <c r="E36" s="57">
        <f>SUM(E32:E35)</f>
        <v>22704576</v>
      </c>
      <c r="F36" s="57">
        <f>SUM(F32:F35)</f>
        <v>29830526</v>
      </c>
      <c r="G36" s="57">
        <f aca="true" t="shared" si="6" ref="G36:Q36">SUM(G32:G35)</f>
        <v>21648532</v>
      </c>
      <c r="H36" s="57">
        <f t="shared" si="6"/>
        <v>17828865</v>
      </c>
      <c r="I36" s="57">
        <f>SUM(I32:I35)</f>
        <v>16822347</v>
      </c>
      <c r="J36" s="57">
        <f>SUM(J32:J35)</f>
        <v>18547822</v>
      </c>
      <c r="K36" s="57">
        <f>SUM(K32:K35)</f>
        <v>16691523</v>
      </c>
      <c r="L36" s="57">
        <f>SUM(L32:L35)</f>
        <v>22651327</v>
      </c>
      <c r="M36" s="57">
        <f t="shared" si="6"/>
        <v>11468787</v>
      </c>
      <c r="N36" s="58">
        <f t="shared" si="6"/>
        <v>13110077</v>
      </c>
      <c r="O36" s="59">
        <f t="shared" si="6"/>
        <v>217575258</v>
      </c>
      <c r="P36" s="57">
        <f t="shared" si="6"/>
        <v>192496275</v>
      </c>
      <c r="Q36" s="60">
        <f t="shared" si="6"/>
        <v>151824527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1099077</v>
      </c>
      <c r="D5" s="16">
        <f>SUM(D6:D8)</f>
        <v>576884</v>
      </c>
      <c r="E5" s="16">
        <f>SUM(E6:E8)</f>
        <v>576884</v>
      </c>
      <c r="F5" s="16">
        <f>SUM(F6:F8)</f>
        <v>576884</v>
      </c>
      <c r="G5" s="16">
        <f aca="true" t="shared" si="0" ref="G5:Q5">SUM(G6:G8)</f>
        <v>576884</v>
      </c>
      <c r="H5" s="16">
        <f t="shared" si="0"/>
        <v>576884</v>
      </c>
      <c r="I5" s="16">
        <f>SUM(I6:I8)</f>
        <v>576884</v>
      </c>
      <c r="J5" s="16">
        <f>SUM(J6:J8)</f>
        <v>576884</v>
      </c>
      <c r="K5" s="16">
        <f>SUM(K6:K8)</f>
        <v>576884</v>
      </c>
      <c r="L5" s="16">
        <f>SUM(L6:L8)</f>
        <v>576884</v>
      </c>
      <c r="M5" s="16">
        <f t="shared" si="0"/>
        <v>576884</v>
      </c>
      <c r="N5" s="17">
        <f>SUM(N6:N8)</f>
        <v>576944</v>
      </c>
      <c r="O5" s="18">
        <f t="shared" si="0"/>
        <v>7444861</v>
      </c>
      <c r="P5" s="16">
        <f t="shared" si="0"/>
        <v>10622193</v>
      </c>
      <c r="Q5" s="17">
        <f t="shared" si="0"/>
        <v>13307193</v>
      </c>
    </row>
    <row r="6" spans="1:17" ht="13.5">
      <c r="A6" s="3" t="s">
        <v>24</v>
      </c>
      <c r="B6" s="2"/>
      <c r="C6" s="19">
        <v>131054</v>
      </c>
      <c r="D6" s="19">
        <v>131054</v>
      </c>
      <c r="E6" s="19">
        <v>131054</v>
      </c>
      <c r="F6" s="19">
        <v>131054</v>
      </c>
      <c r="G6" s="19">
        <v>131054</v>
      </c>
      <c r="H6" s="19">
        <v>131054</v>
      </c>
      <c r="I6" s="19">
        <v>131054</v>
      </c>
      <c r="J6" s="19">
        <v>131054</v>
      </c>
      <c r="K6" s="19">
        <v>131054</v>
      </c>
      <c r="L6" s="19">
        <v>131054</v>
      </c>
      <c r="M6" s="19">
        <v>131054</v>
      </c>
      <c r="N6" s="20">
        <v>131074</v>
      </c>
      <c r="O6" s="21">
        <v>1572668</v>
      </c>
      <c r="P6" s="19">
        <v>1975000</v>
      </c>
      <c r="Q6" s="22">
        <v>2430000</v>
      </c>
    </row>
    <row r="7" spans="1:17" ht="13.5">
      <c r="A7" s="3" t="s">
        <v>25</v>
      </c>
      <c r="B7" s="2"/>
      <c r="C7" s="23">
        <v>968023</v>
      </c>
      <c r="D7" s="23">
        <v>445830</v>
      </c>
      <c r="E7" s="23">
        <v>445830</v>
      </c>
      <c r="F7" s="23">
        <v>445830</v>
      </c>
      <c r="G7" s="23">
        <v>445830</v>
      </c>
      <c r="H7" s="23">
        <v>445830</v>
      </c>
      <c r="I7" s="23">
        <v>445830</v>
      </c>
      <c r="J7" s="23">
        <v>445830</v>
      </c>
      <c r="K7" s="23">
        <v>445830</v>
      </c>
      <c r="L7" s="23">
        <v>445830</v>
      </c>
      <c r="M7" s="23">
        <v>445830</v>
      </c>
      <c r="N7" s="24">
        <v>445870</v>
      </c>
      <c r="O7" s="25">
        <v>5872193</v>
      </c>
      <c r="P7" s="23">
        <v>8647193</v>
      </c>
      <c r="Q7" s="26">
        <v>10877193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-85811</v>
      </c>
      <c r="D9" s="16">
        <f>SUM(D10:D14)</f>
        <v>-85811</v>
      </c>
      <c r="E9" s="16">
        <f>SUM(E10:E14)</f>
        <v>-85811</v>
      </c>
      <c r="F9" s="16">
        <f>SUM(F10:F14)</f>
        <v>-85811</v>
      </c>
      <c r="G9" s="16">
        <f aca="true" t="shared" si="1" ref="G9:Q9">SUM(G10:G14)</f>
        <v>-85811</v>
      </c>
      <c r="H9" s="16">
        <f t="shared" si="1"/>
        <v>-85811</v>
      </c>
      <c r="I9" s="16">
        <f>SUM(I10:I14)</f>
        <v>-85811</v>
      </c>
      <c r="J9" s="16">
        <f>SUM(J10:J14)</f>
        <v>-85811</v>
      </c>
      <c r="K9" s="16">
        <f>SUM(K10:K14)</f>
        <v>-85811</v>
      </c>
      <c r="L9" s="16">
        <f>SUM(L10:L14)</f>
        <v>-85811</v>
      </c>
      <c r="M9" s="16">
        <f t="shared" si="1"/>
        <v>-85811</v>
      </c>
      <c r="N9" s="17">
        <f>SUM(N10:N14)</f>
        <v>-85829</v>
      </c>
      <c r="O9" s="27">
        <f t="shared" si="1"/>
        <v>-1029750</v>
      </c>
      <c r="P9" s="16">
        <f t="shared" si="1"/>
        <v>-1086386</v>
      </c>
      <c r="Q9" s="28">
        <f t="shared" si="1"/>
        <v>-1162433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>
        <v>-85811</v>
      </c>
      <c r="D14" s="23">
        <v>-85811</v>
      </c>
      <c r="E14" s="23">
        <v>-85811</v>
      </c>
      <c r="F14" s="23">
        <v>-85811</v>
      </c>
      <c r="G14" s="23">
        <v>-85811</v>
      </c>
      <c r="H14" s="23">
        <v>-85811</v>
      </c>
      <c r="I14" s="23">
        <v>-85811</v>
      </c>
      <c r="J14" s="23">
        <v>-85811</v>
      </c>
      <c r="K14" s="23">
        <v>-85811</v>
      </c>
      <c r="L14" s="23">
        <v>-85811</v>
      </c>
      <c r="M14" s="23">
        <v>-85811</v>
      </c>
      <c r="N14" s="24">
        <v>-85829</v>
      </c>
      <c r="O14" s="25">
        <v>-1029750</v>
      </c>
      <c r="P14" s="23">
        <v>-1086386</v>
      </c>
      <c r="Q14" s="26">
        <v>-1162433</v>
      </c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1013266</v>
      </c>
      <c r="D25" s="47">
        <f>+D5+D9+D15+D19+D24</f>
        <v>491073</v>
      </c>
      <c r="E25" s="47">
        <f>+E5+E9+E15+E19+E24</f>
        <v>491073</v>
      </c>
      <c r="F25" s="47">
        <f>+F5+F9+F15+F19+F24</f>
        <v>491073</v>
      </c>
      <c r="G25" s="47">
        <f aca="true" t="shared" si="4" ref="G25:Q25">+G5+G9+G15+G19+G24</f>
        <v>491073</v>
      </c>
      <c r="H25" s="47">
        <f t="shared" si="4"/>
        <v>491073</v>
      </c>
      <c r="I25" s="47">
        <f>+I5+I9+I15+I19+I24</f>
        <v>491073</v>
      </c>
      <c r="J25" s="47">
        <f>+J5+J9+J15+J19+J24</f>
        <v>491073</v>
      </c>
      <c r="K25" s="47">
        <f>+K5+K9+K15+K19+K24</f>
        <v>491073</v>
      </c>
      <c r="L25" s="47">
        <f>+L5+L9+L15+L19+L24</f>
        <v>491073</v>
      </c>
      <c r="M25" s="47">
        <f t="shared" si="4"/>
        <v>491073</v>
      </c>
      <c r="N25" s="48">
        <f t="shared" si="4"/>
        <v>491115</v>
      </c>
      <c r="O25" s="49">
        <f t="shared" si="4"/>
        <v>6415111</v>
      </c>
      <c r="P25" s="47">
        <f t="shared" si="4"/>
        <v>9535807</v>
      </c>
      <c r="Q25" s="50">
        <f t="shared" si="4"/>
        <v>12144760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0</v>
      </c>
      <c r="P36" s="57">
        <f t="shared" si="6"/>
        <v>0</v>
      </c>
      <c r="Q36" s="60">
        <f t="shared" si="6"/>
        <v>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220030</v>
      </c>
      <c r="D15" s="16">
        <f>SUM(D16:D18)</f>
        <v>220959</v>
      </c>
      <c r="E15" s="16">
        <f>SUM(E16:E18)</f>
        <v>222449</v>
      </c>
      <c r="F15" s="16">
        <f>SUM(F16:F18)</f>
        <v>6517</v>
      </c>
      <c r="G15" s="16">
        <f aca="true" t="shared" si="2" ref="G15:Q15">SUM(G16:G18)</f>
        <v>7820</v>
      </c>
      <c r="H15" s="16">
        <f t="shared" si="2"/>
        <v>10241</v>
      </c>
      <c r="I15" s="16">
        <f>SUM(I16:I18)</f>
        <v>14896</v>
      </c>
      <c r="J15" s="16">
        <f>SUM(J16:J18)</f>
        <v>8379</v>
      </c>
      <c r="K15" s="16">
        <f>SUM(K16:K18)</f>
        <v>27930</v>
      </c>
      <c r="L15" s="16">
        <f>SUM(L16:L18)</f>
        <v>46550</v>
      </c>
      <c r="M15" s="16">
        <f t="shared" si="2"/>
        <v>94963</v>
      </c>
      <c r="N15" s="17">
        <f>SUM(N16:N18)</f>
        <v>164266</v>
      </c>
      <c r="O15" s="27">
        <f t="shared" si="2"/>
        <v>1045000</v>
      </c>
      <c r="P15" s="16">
        <f t="shared" si="2"/>
        <v>1866744</v>
      </c>
      <c r="Q15" s="28">
        <f t="shared" si="2"/>
        <v>1861781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220030</v>
      </c>
      <c r="D17" s="19">
        <v>220959</v>
      </c>
      <c r="E17" s="19">
        <v>222449</v>
      </c>
      <c r="F17" s="19">
        <v>6517</v>
      </c>
      <c r="G17" s="19">
        <v>7820</v>
      </c>
      <c r="H17" s="19">
        <v>10241</v>
      </c>
      <c r="I17" s="19">
        <v>14896</v>
      </c>
      <c r="J17" s="19">
        <v>8379</v>
      </c>
      <c r="K17" s="19">
        <v>27930</v>
      </c>
      <c r="L17" s="19">
        <v>46550</v>
      </c>
      <c r="M17" s="19">
        <v>94963</v>
      </c>
      <c r="N17" s="20">
        <v>164266</v>
      </c>
      <c r="O17" s="21">
        <v>1045000</v>
      </c>
      <c r="P17" s="19">
        <v>1866744</v>
      </c>
      <c r="Q17" s="22">
        <v>1861781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2187880</v>
      </c>
      <c r="D19" s="16">
        <f>SUM(D20:D23)</f>
        <v>2198776</v>
      </c>
      <c r="E19" s="16">
        <f>SUM(E20:E23)</f>
        <v>2218207</v>
      </c>
      <c r="F19" s="16">
        <f>SUM(F20:F23)</f>
        <v>71238</v>
      </c>
      <c r="G19" s="16">
        <f aca="true" t="shared" si="3" ref="G19:Q19">SUM(G20:G23)</f>
        <v>129484</v>
      </c>
      <c r="H19" s="16">
        <f t="shared" si="3"/>
        <v>164799</v>
      </c>
      <c r="I19" s="16">
        <f>SUM(I20:I23)</f>
        <v>244257</v>
      </c>
      <c r="J19" s="16">
        <f>SUM(J20:J23)</f>
        <v>303019</v>
      </c>
      <c r="K19" s="16">
        <f>SUM(K20:K23)</f>
        <v>576729</v>
      </c>
      <c r="L19" s="16">
        <f>SUM(L20:L23)</f>
        <v>744547</v>
      </c>
      <c r="M19" s="16">
        <f t="shared" si="3"/>
        <v>1309626</v>
      </c>
      <c r="N19" s="17">
        <f>SUM(N20:N23)</f>
        <v>1039388</v>
      </c>
      <c r="O19" s="27">
        <f t="shared" si="3"/>
        <v>11187950</v>
      </c>
      <c r="P19" s="16">
        <f t="shared" si="3"/>
        <v>6521056</v>
      </c>
      <c r="Q19" s="28">
        <f t="shared" si="3"/>
        <v>6661869</v>
      </c>
    </row>
    <row r="20" spans="1:17" ht="13.5">
      <c r="A20" s="3" t="s">
        <v>38</v>
      </c>
      <c r="B20" s="2"/>
      <c r="C20" s="19">
        <v>795666</v>
      </c>
      <c r="D20" s="19">
        <v>800666</v>
      </c>
      <c r="E20" s="19">
        <v>810669</v>
      </c>
      <c r="F20" s="19">
        <v>30001</v>
      </c>
      <c r="G20" s="19">
        <v>80000</v>
      </c>
      <c r="H20" s="19">
        <v>99999</v>
      </c>
      <c r="I20" s="19">
        <v>150001</v>
      </c>
      <c r="J20" s="19">
        <v>250000</v>
      </c>
      <c r="K20" s="19">
        <v>400000</v>
      </c>
      <c r="L20" s="19">
        <v>450000</v>
      </c>
      <c r="M20" s="19">
        <v>708752</v>
      </c>
      <c r="N20" s="20"/>
      <c r="O20" s="21">
        <v>4575754</v>
      </c>
      <c r="P20" s="19">
        <v>2000000</v>
      </c>
      <c r="Q20" s="22">
        <v>2000000</v>
      </c>
    </row>
    <row r="21" spans="1:17" ht="13.5">
      <c r="A21" s="3" t="s">
        <v>39</v>
      </c>
      <c r="B21" s="2"/>
      <c r="C21" s="19">
        <v>1181664</v>
      </c>
      <c r="D21" s="19">
        <v>1186666</v>
      </c>
      <c r="E21" s="19">
        <v>1194668</v>
      </c>
      <c r="F21" s="19">
        <v>35000</v>
      </c>
      <c r="G21" s="19">
        <v>42000</v>
      </c>
      <c r="H21" s="19">
        <v>55000</v>
      </c>
      <c r="I21" s="19">
        <v>80001</v>
      </c>
      <c r="J21" s="19">
        <v>45000</v>
      </c>
      <c r="K21" s="19">
        <v>150001</v>
      </c>
      <c r="L21" s="19">
        <v>250001</v>
      </c>
      <c r="M21" s="19">
        <v>510000</v>
      </c>
      <c r="N21" s="20">
        <v>882195</v>
      </c>
      <c r="O21" s="21">
        <v>5612196</v>
      </c>
      <c r="P21" s="19">
        <v>4521056</v>
      </c>
      <c r="Q21" s="22">
        <v>598194</v>
      </c>
    </row>
    <row r="22" spans="1:17" ht="13.5">
      <c r="A22" s="3" t="s">
        <v>40</v>
      </c>
      <c r="B22" s="2"/>
      <c r="C22" s="23">
        <v>210550</v>
      </c>
      <c r="D22" s="23">
        <v>211444</v>
      </c>
      <c r="E22" s="23">
        <v>212870</v>
      </c>
      <c r="F22" s="23">
        <v>6237</v>
      </c>
      <c r="G22" s="23">
        <v>7484</v>
      </c>
      <c r="H22" s="23">
        <v>9800</v>
      </c>
      <c r="I22" s="23">
        <v>14255</v>
      </c>
      <c r="J22" s="23">
        <v>8019</v>
      </c>
      <c r="K22" s="23">
        <v>26728</v>
      </c>
      <c r="L22" s="23">
        <v>44546</v>
      </c>
      <c r="M22" s="23">
        <v>90874</v>
      </c>
      <c r="N22" s="24">
        <v>157193</v>
      </c>
      <c r="O22" s="25">
        <v>1000000</v>
      </c>
      <c r="P22" s="23"/>
      <c r="Q22" s="26">
        <v>4063675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2407910</v>
      </c>
      <c r="D25" s="47">
        <f>+D5+D9+D15+D19+D24</f>
        <v>2419735</v>
      </c>
      <c r="E25" s="47">
        <f>+E5+E9+E15+E19+E24</f>
        <v>2440656</v>
      </c>
      <c r="F25" s="47">
        <f>+F5+F9+F15+F19+F24</f>
        <v>77755</v>
      </c>
      <c r="G25" s="47">
        <f aca="true" t="shared" si="4" ref="G25:Q25">+G5+G9+G15+G19+G24</f>
        <v>137304</v>
      </c>
      <c r="H25" s="47">
        <f t="shared" si="4"/>
        <v>175040</v>
      </c>
      <c r="I25" s="47">
        <f>+I5+I9+I15+I19+I24</f>
        <v>259153</v>
      </c>
      <c r="J25" s="47">
        <f>+J5+J9+J15+J19+J24</f>
        <v>311398</v>
      </c>
      <c r="K25" s="47">
        <f>+K5+K9+K15+K19+K24</f>
        <v>604659</v>
      </c>
      <c r="L25" s="47">
        <f>+L5+L9+L15+L19+L24</f>
        <v>791097</v>
      </c>
      <c r="M25" s="47">
        <f t="shared" si="4"/>
        <v>1404589</v>
      </c>
      <c r="N25" s="48">
        <f t="shared" si="4"/>
        <v>1203654</v>
      </c>
      <c r="O25" s="49">
        <f t="shared" si="4"/>
        <v>12232950</v>
      </c>
      <c r="P25" s="47">
        <f t="shared" si="4"/>
        <v>8387800</v>
      </c>
      <c r="Q25" s="50">
        <f t="shared" si="4"/>
        <v>8523650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27822130</v>
      </c>
      <c r="D28" s="19">
        <v>1679681</v>
      </c>
      <c r="E28" s="19">
        <v>1695611</v>
      </c>
      <c r="F28" s="19">
        <v>55928</v>
      </c>
      <c r="G28" s="19">
        <v>111111</v>
      </c>
      <c r="H28" s="19">
        <v>140740</v>
      </c>
      <c r="I28" s="19">
        <v>209261</v>
      </c>
      <c r="J28" s="19">
        <v>283334</v>
      </c>
      <c r="K28" s="19">
        <v>511112</v>
      </c>
      <c r="L28" s="19">
        <v>635186</v>
      </c>
      <c r="M28" s="19">
        <v>1086531</v>
      </c>
      <c r="N28" s="20">
        <v>653481</v>
      </c>
      <c r="O28" s="29">
        <v>34884106</v>
      </c>
      <c r="P28" s="19">
        <v>39114710</v>
      </c>
      <c r="Q28" s="20">
        <v>41250560</v>
      </c>
    </row>
    <row r="29" spans="1:17" ht="13.5">
      <c r="A29" s="52" t="s">
        <v>47</v>
      </c>
      <c r="B29" s="2"/>
      <c r="C29" s="19">
        <v>736936</v>
      </c>
      <c r="D29" s="19">
        <v>740054</v>
      </c>
      <c r="E29" s="19">
        <v>745045</v>
      </c>
      <c r="F29" s="19">
        <v>21827</v>
      </c>
      <c r="G29" s="19">
        <v>26193</v>
      </c>
      <c r="H29" s="19">
        <v>34300</v>
      </c>
      <c r="I29" s="19">
        <v>49892</v>
      </c>
      <c r="J29" s="19">
        <v>28064</v>
      </c>
      <c r="K29" s="19">
        <v>93547</v>
      </c>
      <c r="L29" s="19">
        <v>155911</v>
      </c>
      <c r="M29" s="19">
        <v>318058</v>
      </c>
      <c r="N29" s="20">
        <v>550173</v>
      </c>
      <c r="O29" s="21">
        <v>3500000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28559066</v>
      </c>
      <c r="D32" s="30">
        <f>SUM(D28:D31)</f>
        <v>2419735</v>
      </c>
      <c r="E32" s="30">
        <f>SUM(E28:E31)</f>
        <v>2440656</v>
      </c>
      <c r="F32" s="30">
        <f>SUM(F28:F31)</f>
        <v>77755</v>
      </c>
      <c r="G32" s="30">
        <f aca="true" t="shared" si="5" ref="G32:Q32">SUM(G28:G31)</f>
        <v>137304</v>
      </c>
      <c r="H32" s="30">
        <f t="shared" si="5"/>
        <v>175040</v>
      </c>
      <c r="I32" s="30">
        <f>SUM(I28:I31)</f>
        <v>259153</v>
      </c>
      <c r="J32" s="30">
        <f>SUM(J28:J31)</f>
        <v>311398</v>
      </c>
      <c r="K32" s="30">
        <f>SUM(K28:K31)</f>
        <v>604659</v>
      </c>
      <c r="L32" s="30">
        <f>SUM(L28:L31)</f>
        <v>791097</v>
      </c>
      <c r="M32" s="30">
        <f t="shared" si="5"/>
        <v>1404589</v>
      </c>
      <c r="N32" s="31">
        <f t="shared" si="5"/>
        <v>1203654</v>
      </c>
      <c r="O32" s="32">
        <f t="shared" si="5"/>
        <v>38384106</v>
      </c>
      <c r="P32" s="30">
        <f t="shared" si="5"/>
        <v>39114710</v>
      </c>
      <c r="Q32" s="33">
        <f t="shared" si="5"/>
        <v>41250560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28559066</v>
      </c>
      <c r="D36" s="57">
        <f>SUM(D32:D35)</f>
        <v>2419735</v>
      </c>
      <c r="E36" s="57">
        <f>SUM(E32:E35)</f>
        <v>2440656</v>
      </c>
      <c r="F36" s="57">
        <f>SUM(F32:F35)</f>
        <v>77755</v>
      </c>
      <c r="G36" s="57">
        <f aca="true" t="shared" si="6" ref="G36:Q36">SUM(G32:G35)</f>
        <v>137304</v>
      </c>
      <c r="H36" s="57">
        <f t="shared" si="6"/>
        <v>175040</v>
      </c>
      <c r="I36" s="57">
        <f>SUM(I32:I35)</f>
        <v>259153</v>
      </c>
      <c r="J36" s="57">
        <f>SUM(J32:J35)</f>
        <v>311398</v>
      </c>
      <c r="K36" s="57">
        <f>SUM(K32:K35)</f>
        <v>604659</v>
      </c>
      <c r="L36" s="57">
        <f>SUM(L32:L35)</f>
        <v>791097</v>
      </c>
      <c r="M36" s="57">
        <f t="shared" si="6"/>
        <v>1404589</v>
      </c>
      <c r="N36" s="58">
        <f t="shared" si="6"/>
        <v>1203654</v>
      </c>
      <c r="O36" s="59">
        <f t="shared" si="6"/>
        <v>38384106</v>
      </c>
      <c r="P36" s="57">
        <f t="shared" si="6"/>
        <v>39114710</v>
      </c>
      <c r="Q36" s="60">
        <f t="shared" si="6"/>
        <v>41250560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2771648</v>
      </c>
      <c r="D5" s="16">
        <f>SUM(D6:D8)</f>
        <v>155035</v>
      </c>
      <c r="E5" s="16">
        <f>SUM(E6:E8)</f>
        <v>155035</v>
      </c>
      <c r="F5" s="16">
        <f>SUM(F6:F8)</f>
        <v>155035</v>
      </c>
      <c r="G5" s="16">
        <f aca="true" t="shared" si="0" ref="G5:Q5">SUM(G6:G8)</f>
        <v>155035</v>
      </c>
      <c r="H5" s="16">
        <f t="shared" si="0"/>
        <v>155035</v>
      </c>
      <c r="I5" s="16">
        <f>SUM(I6:I8)</f>
        <v>155035</v>
      </c>
      <c r="J5" s="16">
        <f>SUM(J6:J8)</f>
        <v>155035</v>
      </c>
      <c r="K5" s="16">
        <f>SUM(K6:K8)</f>
        <v>155035</v>
      </c>
      <c r="L5" s="16">
        <f>SUM(L6:L8)</f>
        <v>155035</v>
      </c>
      <c r="M5" s="16">
        <f t="shared" si="0"/>
        <v>155035</v>
      </c>
      <c r="N5" s="17">
        <f>SUM(N6:N8)</f>
        <v>155035</v>
      </c>
      <c r="O5" s="18">
        <f t="shared" si="0"/>
        <v>4477033</v>
      </c>
      <c r="P5" s="16">
        <f t="shared" si="0"/>
        <v>4382873</v>
      </c>
      <c r="Q5" s="17">
        <f t="shared" si="0"/>
        <v>1623000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2771648</v>
      </c>
      <c r="D7" s="23">
        <v>155035</v>
      </c>
      <c r="E7" s="23">
        <v>155035</v>
      </c>
      <c r="F7" s="23">
        <v>155035</v>
      </c>
      <c r="G7" s="23">
        <v>155035</v>
      </c>
      <c r="H7" s="23">
        <v>155035</v>
      </c>
      <c r="I7" s="23">
        <v>155035</v>
      </c>
      <c r="J7" s="23">
        <v>155035</v>
      </c>
      <c r="K7" s="23">
        <v>155035</v>
      </c>
      <c r="L7" s="23">
        <v>155035</v>
      </c>
      <c r="M7" s="23">
        <v>155035</v>
      </c>
      <c r="N7" s="24">
        <v>155035</v>
      </c>
      <c r="O7" s="25">
        <v>4477033</v>
      </c>
      <c r="P7" s="23">
        <v>4382873</v>
      </c>
      <c r="Q7" s="26">
        <v>1623000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1071718</v>
      </c>
      <c r="D9" s="16">
        <f>SUM(D10:D14)</f>
        <v>1071718</v>
      </c>
      <c r="E9" s="16">
        <f>SUM(E10:E14)</f>
        <v>1071718</v>
      </c>
      <c r="F9" s="16">
        <f>SUM(F10:F14)</f>
        <v>1071718</v>
      </c>
      <c r="G9" s="16">
        <f aca="true" t="shared" si="1" ref="G9:Q9">SUM(G10:G14)</f>
        <v>1071718</v>
      </c>
      <c r="H9" s="16">
        <f t="shared" si="1"/>
        <v>1071718</v>
      </c>
      <c r="I9" s="16">
        <f>SUM(I10:I14)</f>
        <v>1071718</v>
      </c>
      <c r="J9" s="16">
        <f>SUM(J10:J14)</f>
        <v>1071718</v>
      </c>
      <c r="K9" s="16">
        <f>SUM(K10:K14)</f>
        <v>1071718</v>
      </c>
      <c r="L9" s="16">
        <f>SUM(L10:L14)</f>
        <v>1071718</v>
      </c>
      <c r="M9" s="16">
        <f t="shared" si="1"/>
        <v>1071718</v>
      </c>
      <c r="N9" s="17">
        <f>SUM(N10:N14)</f>
        <v>1071725</v>
      </c>
      <c r="O9" s="27">
        <f t="shared" si="1"/>
        <v>12860623</v>
      </c>
      <c r="P9" s="16">
        <f t="shared" si="1"/>
        <v>2947127</v>
      </c>
      <c r="Q9" s="28">
        <f t="shared" si="1"/>
        <v>5918000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1071718</v>
      </c>
      <c r="D11" s="19">
        <v>1071718</v>
      </c>
      <c r="E11" s="19">
        <v>1071718</v>
      </c>
      <c r="F11" s="19">
        <v>1071718</v>
      </c>
      <c r="G11" s="19">
        <v>1071718</v>
      </c>
      <c r="H11" s="19">
        <v>1071718</v>
      </c>
      <c r="I11" s="19">
        <v>1071718</v>
      </c>
      <c r="J11" s="19">
        <v>1071718</v>
      </c>
      <c r="K11" s="19">
        <v>1071718</v>
      </c>
      <c r="L11" s="19">
        <v>1071718</v>
      </c>
      <c r="M11" s="19">
        <v>1071718</v>
      </c>
      <c r="N11" s="20">
        <v>1071725</v>
      </c>
      <c r="O11" s="21">
        <v>12860623</v>
      </c>
      <c r="P11" s="19">
        <v>2947127</v>
      </c>
      <c r="Q11" s="22">
        <v>5918000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10514498</v>
      </c>
      <c r="D19" s="16">
        <f>SUM(D20:D23)</f>
        <v>617498</v>
      </c>
      <c r="E19" s="16">
        <f>SUM(E20:E23)</f>
        <v>617498</v>
      </c>
      <c r="F19" s="16">
        <f>SUM(F20:F23)</f>
        <v>617498</v>
      </c>
      <c r="G19" s="16">
        <f aca="true" t="shared" si="3" ref="G19:Q19">SUM(G20:G23)</f>
        <v>617498</v>
      </c>
      <c r="H19" s="16">
        <f t="shared" si="3"/>
        <v>617498</v>
      </c>
      <c r="I19" s="16">
        <f>SUM(I20:I23)</f>
        <v>617498</v>
      </c>
      <c r="J19" s="16">
        <f>SUM(J20:J23)</f>
        <v>617498</v>
      </c>
      <c r="K19" s="16">
        <f>SUM(K20:K23)</f>
        <v>617498</v>
      </c>
      <c r="L19" s="16">
        <f>SUM(L20:L23)</f>
        <v>617498</v>
      </c>
      <c r="M19" s="16">
        <f t="shared" si="3"/>
        <v>617498</v>
      </c>
      <c r="N19" s="17">
        <f>SUM(N20:N23)</f>
        <v>617519</v>
      </c>
      <c r="O19" s="27">
        <f t="shared" si="3"/>
        <v>17306997</v>
      </c>
      <c r="P19" s="16">
        <f t="shared" si="3"/>
        <v>2000000</v>
      </c>
      <c r="Q19" s="28">
        <f t="shared" si="3"/>
        <v>2000000</v>
      </c>
    </row>
    <row r="20" spans="1:17" ht="13.5">
      <c r="A20" s="3" t="s">
        <v>38</v>
      </c>
      <c r="B20" s="2"/>
      <c r="C20" s="19">
        <v>91666</v>
      </c>
      <c r="D20" s="19">
        <v>91666</v>
      </c>
      <c r="E20" s="19">
        <v>91666</v>
      </c>
      <c r="F20" s="19">
        <v>91666</v>
      </c>
      <c r="G20" s="19">
        <v>91666</v>
      </c>
      <c r="H20" s="19">
        <v>91666</v>
      </c>
      <c r="I20" s="19">
        <v>91666</v>
      </c>
      <c r="J20" s="19">
        <v>91666</v>
      </c>
      <c r="K20" s="19">
        <v>91666</v>
      </c>
      <c r="L20" s="19">
        <v>91666</v>
      </c>
      <c r="M20" s="19">
        <v>91666</v>
      </c>
      <c r="N20" s="20">
        <v>91674</v>
      </c>
      <c r="O20" s="21">
        <v>1100000</v>
      </c>
      <c r="P20" s="19">
        <v>2000000</v>
      </c>
      <c r="Q20" s="22">
        <v>2000000</v>
      </c>
    </row>
    <row r="21" spans="1:17" ht="13.5">
      <c r="A21" s="3" t="s">
        <v>39</v>
      </c>
      <c r="B21" s="2"/>
      <c r="C21" s="19">
        <v>213333</v>
      </c>
      <c r="D21" s="19">
        <v>213333</v>
      </c>
      <c r="E21" s="19">
        <v>213333</v>
      </c>
      <c r="F21" s="19">
        <v>213333</v>
      </c>
      <c r="G21" s="19">
        <v>213333</v>
      </c>
      <c r="H21" s="19">
        <v>213333</v>
      </c>
      <c r="I21" s="19">
        <v>213333</v>
      </c>
      <c r="J21" s="19">
        <v>213333</v>
      </c>
      <c r="K21" s="19">
        <v>213333</v>
      </c>
      <c r="L21" s="19">
        <v>213333</v>
      </c>
      <c r="M21" s="19">
        <v>213333</v>
      </c>
      <c r="N21" s="20">
        <v>213337</v>
      </c>
      <c r="O21" s="21">
        <v>2560000</v>
      </c>
      <c r="P21" s="19"/>
      <c r="Q21" s="22"/>
    </row>
    <row r="22" spans="1:17" ht="13.5">
      <c r="A22" s="3" t="s">
        <v>40</v>
      </c>
      <c r="B22" s="2"/>
      <c r="C22" s="23">
        <v>312499</v>
      </c>
      <c r="D22" s="23">
        <v>312499</v>
      </c>
      <c r="E22" s="23">
        <v>312499</v>
      </c>
      <c r="F22" s="23">
        <v>312499</v>
      </c>
      <c r="G22" s="23">
        <v>312499</v>
      </c>
      <c r="H22" s="23">
        <v>312499</v>
      </c>
      <c r="I22" s="23">
        <v>312499</v>
      </c>
      <c r="J22" s="23">
        <v>312499</v>
      </c>
      <c r="K22" s="23">
        <v>312499</v>
      </c>
      <c r="L22" s="23">
        <v>312499</v>
      </c>
      <c r="M22" s="23">
        <v>312499</v>
      </c>
      <c r="N22" s="24">
        <v>312508</v>
      </c>
      <c r="O22" s="25">
        <v>3749997</v>
      </c>
      <c r="P22" s="23"/>
      <c r="Q22" s="26"/>
    </row>
    <row r="23" spans="1:17" ht="13.5">
      <c r="A23" s="3" t="s">
        <v>41</v>
      </c>
      <c r="B23" s="2"/>
      <c r="C23" s="19">
        <v>9897000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>
        <v>9897000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14357864</v>
      </c>
      <c r="D25" s="47">
        <f>+D5+D9+D15+D19+D24</f>
        <v>1844251</v>
      </c>
      <c r="E25" s="47">
        <f>+E5+E9+E15+E19+E24</f>
        <v>1844251</v>
      </c>
      <c r="F25" s="47">
        <f>+F5+F9+F15+F19+F24</f>
        <v>1844251</v>
      </c>
      <c r="G25" s="47">
        <f aca="true" t="shared" si="4" ref="G25:Q25">+G5+G9+G15+G19+G24</f>
        <v>1844251</v>
      </c>
      <c r="H25" s="47">
        <f t="shared" si="4"/>
        <v>1844251</v>
      </c>
      <c r="I25" s="47">
        <f>+I5+I9+I15+I19+I24</f>
        <v>1844251</v>
      </c>
      <c r="J25" s="47">
        <f>+J5+J9+J15+J19+J24</f>
        <v>1844251</v>
      </c>
      <c r="K25" s="47">
        <f>+K5+K9+K15+K19+K24</f>
        <v>1844251</v>
      </c>
      <c r="L25" s="47">
        <f>+L5+L9+L15+L19+L24</f>
        <v>1844251</v>
      </c>
      <c r="M25" s="47">
        <f t="shared" si="4"/>
        <v>1844251</v>
      </c>
      <c r="N25" s="48">
        <f t="shared" si="4"/>
        <v>1844279</v>
      </c>
      <c r="O25" s="49">
        <f t="shared" si="4"/>
        <v>34644653</v>
      </c>
      <c r="P25" s="47">
        <f t="shared" si="4"/>
        <v>9330000</v>
      </c>
      <c r="Q25" s="50">
        <f t="shared" si="4"/>
        <v>9541000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91666</v>
      </c>
      <c r="D28" s="19">
        <v>91666</v>
      </c>
      <c r="E28" s="19">
        <v>91666</v>
      </c>
      <c r="F28" s="19">
        <v>91666</v>
      </c>
      <c r="G28" s="19">
        <v>91666</v>
      </c>
      <c r="H28" s="19">
        <v>91666</v>
      </c>
      <c r="I28" s="19">
        <v>91666</v>
      </c>
      <c r="J28" s="19">
        <v>91666</v>
      </c>
      <c r="K28" s="19">
        <v>91666</v>
      </c>
      <c r="L28" s="19">
        <v>91666</v>
      </c>
      <c r="M28" s="19">
        <v>91666</v>
      </c>
      <c r="N28" s="20">
        <v>91674</v>
      </c>
      <c r="O28" s="29">
        <v>1100000</v>
      </c>
      <c r="P28" s="19">
        <v>2000000</v>
      </c>
      <c r="Q28" s="20">
        <v>2000000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91666</v>
      </c>
      <c r="D32" s="30">
        <f>SUM(D28:D31)</f>
        <v>91666</v>
      </c>
      <c r="E32" s="30">
        <f>SUM(E28:E31)</f>
        <v>91666</v>
      </c>
      <c r="F32" s="30">
        <f>SUM(F28:F31)</f>
        <v>91666</v>
      </c>
      <c r="G32" s="30">
        <f aca="true" t="shared" si="5" ref="G32:Q32">SUM(G28:G31)</f>
        <v>91666</v>
      </c>
      <c r="H32" s="30">
        <f t="shared" si="5"/>
        <v>91666</v>
      </c>
      <c r="I32" s="30">
        <f>SUM(I28:I31)</f>
        <v>91666</v>
      </c>
      <c r="J32" s="30">
        <f>SUM(J28:J31)</f>
        <v>91666</v>
      </c>
      <c r="K32" s="30">
        <f>SUM(K28:K31)</f>
        <v>91666</v>
      </c>
      <c r="L32" s="30">
        <f>SUM(L28:L31)</f>
        <v>91666</v>
      </c>
      <c r="M32" s="30">
        <f t="shared" si="5"/>
        <v>91666</v>
      </c>
      <c r="N32" s="31">
        <f t="shared" si="5"/>
        <v>91674</v>
      </c>
      <c r="O32" s="32">
        <f t="shared" si="5"/>
        <v>1100000</v>
      </c>
      <c r="P32" s="30">
        <f t="shared" si="5"/>
        <v>2000000</v>
      </c>
      <c r="Q32" s="33">
        <f t="shared" si="5"/>
        <v>2000000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91666</v>
      </c>
      <c r="D36" s="57">
        <f>SUM(D32:D35)</f>
        <v>91666</v>
      </c>
      <c r="E36" s="57">
        <f>SUM(E32:E35)</f>
        <v>91666</v>
      </c>
      <c r="F36" s="57">
        <f>SUM(F32:F35)</f>
        <v>91666</v>
      </c>
      <c r="G36" s="57">
        <f aca="true" t="shared" si="6" ref="G36:Q36">SUM(G32:G35)</f>
        <v>91666</v>
      </c>
      <c r="H36" s="57">
        <f t="shared" si="6"/>
        <v>91666</v>
      </c>
      <c r="I36" s="57">
        <f>SUM(I32:I35)</f>
        <v>91666</v>
      </c>
      <c r="J36" s="57">
        <f>SUM(J32:J35)</f>
        <v>91666</v>
      </c>
      <c r="K36" s="57">
        <f>SUM(K32:K35)</f>
        <v>91666</v>
      </c>
      <c r="L36" s="57">
        <f>SUM(L32:L35)</f>
        <v>91666</v>
      </c>
      <c r="M36" s="57">
        <f t="shared" si="6"/>
        <v>91666</v>
      </c>
      <c r="N36" s="58">
        <f t="shared" si="6"/>
        <v>91674</v>
      </c>
      <c r="O36" s="59">
        <f t="shared" si="6"/>
        <v>1100000</v>
      </c>
      <c r="P36" s="57">
        <f t="shared" si="6"/>
        <v>2000000</v>
      </c>
      <c r="Q36" s="60">
        <f t="shared" si="6"/>
        <v>2000000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241661</v>
      </c>
      <c r="D5" s="16">
        <f>SUM(D6:D8)</f>
        <v>241661</v>
      </c>
      <c r="E5" s="16">
        <f>SUM(E6:E8)</f>
        <v>241661</v>
      </c>
      <c r="F5" s="16">
        <f>SUM(F6:F8)</f>
        <v>241661</v>
      </c>
      <c r="G5" s="16">
        <f aca="true" t="shared" si="0" ref="G5:Q5">SUM(G6:G8)</f>
        <v>241661</v>
      </c>
      <c r="H5" s="16">
        <f t="shared" si="0"/>
        <v>241661</v>
      </c>
      <c r="I5" s="16">
        <f>SUM(I6:I8)</f>
        <v>241661</v>
      </c>
      <c r="J5" s="16">
        <f>SUM(J6:J8)</f>
        <v>241661</v>
      </c>
      <c r="K5" s="16">
        <f>SUM(K6:K8)</f>
        <v>241661</v>
      </c>
      <c r="L5" s="16">
        <f>SUM(L6:L8)</f>
        <v>241661</v>
      </c>
      <c r="M5" s="16">
        <f t="shared" si="0"/>
        <v>241661</v>
      </c>
      <c r="N5" s="17">
        <f>SUM(N6:N8)</f>
        <v>241729</v>
      </c>
      <c r="O5" s="18">
        <f t="shared" si="0"/>
        <v>2900000</v>
      </c>
      <c r="P5" s="16">
        <f t="shared" si="0"/>
        <v>500000</v>
      </c>
      <c r="Q5" s="17">
        <f t="shared" si="0"/>
        <v>0</v>
      </c>
    </row>
    <row r="6" spans="1:17" ht="13.5">
      <c r="A6" s="3" t="s">
        <v>24</v>
      </c>
      <c r="B6" s="2"/>
      <c r="C6" s="19">
        <v>62499</v>
      </c>
      <c r="D6" s="19">
        <v>62499</v>
      </c>
      <c r="E6" s="19">
        <v>62499</v>
      </c>
      <c r="F6" s="19">
        <v>62499</v>
      </c>
      <c r="G6" s="19">
        <v>62499</v>
      </c>
      <c r="H6" s="19">
        <v>62499</v>
      </c>
      <c r="I6" s="19">
        <v>62499</v>
      </c>
      <c r="J6" s="19">
        <v>62499</v>
      </c>
      <c r="K6" s="19">
        <v>62499</v>
      </c>
      <c r="L6" s="19">
        <v>62499</v>
      </c>
      <c r="M6" s="19">
        <v>62499</v>
      </c>
      <c r="N6" s="20">
        <v>62511</v>
      </c>
      <c r="O6" s="21">
        <v>750000</v>
      </c>
      <c r="P6" s="19">
        <v>300000</v>
      </c>
      <c r="Q6" s="22"/>
    </row>
    <row r="7" spans="1:17" ht="13.5">
      <c r="A7" s="3" t="s">
        <v>25</v>
      </c>
      <c r="B7" s="2"/>
      <c r="C7" s="23">
        <v>179162</v>
      </c>
      <c r="D7" s="23">
        <v>179162</v>
      </c>
      <c r="E7" s="23">
        <v>179162</v>
      </c>
      <c r="F7" s="23">
        <v>179162</v>
      </c>
      <c r="G7" s="23">
        <v>179162</v>
      </c>
      <c r="H7" s="23">
        <v>179162</v>
      </c>
      <c r="I7" s="23">
        <v>179162</v>
      </c>
      <c r="J7" s="23">
        <v>179162</v>
      </c>
      <c r="K7" s="23">
        <v>179162</v>
      </c>
      <c r="L7" s="23">
        <v>179162</v>
      </c>
      <c r="M7" s="23">
        <v>179162</v>
      </c>
      <c r="N7" s="24">
        <v>179218</v>
      </c>
      <c r="O7" s="25">
        <v>2150000</v>
      </c>
      <c r="P7" s="23">
        <v>200000</v>
      </c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798607</v>
      </c>
      <c r="D9" s="16">
        <f>SUM(D10:D14)</f>
        <v>798607</v>
      </c>
      <c r="E9" s="16">
        <f>SUM(E10:E14)</f>
        <v>798607</v>
      </c>
      <c r="F9" s="16">
        <f>SUM(F10:F14)</f>
        <v>798607</v>
      </c>
      <c r="G9" s="16">
        <f aca="true" t="shared" si="1" ref="G9:Q9">SUM(G10:G14)</f>
        <v>798607</v>
      </c>
      <c r="H9" s="16">
        <f t="shared" si="1"/>
        <v>798607</v>
      </c>
      <c r="I9" s="16">
        <f>SUM(I10:I14)</f>
        <v>798607</v>
      </c>
      <c r="J9" s="16">
        <f>SUM(J10:J14)</f>
        <v>798607</v>
      </c>
      <c r="K9" s="16">
        <f>SUM(K10:K14)</f>
        <v>798607</v>
      </c>
      <c r="L9" s="16">
        <f>SUM(L10:L14)</f>
        <v>798607</v>
      </c>
      <c r="M9" s="16">
        <f t="shared" si="1"/>
        <v>798607</v>
      </c>
      <c r="N9" s="17">
        <f>SUM(N10:N14)</f>
        <v>798680</v>
      </c>
      <c r="O9" s="27">
        <f t="shared" si="1"/>
        <v>9583357</v>
      </c>
      <c r="P9" s="16">
        <f t="shared" si="1"/>
        <v>1975000</v>
      </c>
      <c r="Q9" s="28">
        <f t="shared" si="1"/>
        <v>4690000</v>
      </c>
    </row>
    <row r="10" spans="1:17" ht="13.5">
      <c r="A10" s="3" t="s">
        <v>28</v>
      </c>
      <c r="B10" s="2"/>
      <c r="C10" s="19">
        <v>141748</v>
      </c>
      <c r="D10" s="19">
        <v>141748</v>
      </c>
      <c r="E10" s="19">
        <v>141748</v>
      </c>
      <c r="F10" s="19">
        <v>141748</v>
      </c>
      <c r="G10" s="19">
        <v>141748</v>
      </c>
      <c r="H10" s="19">
        <v>141748</v>
      </c>
      <c r="I10" s="19">
        <v>141748</v>
      </c>
      <c r="J10" s="19">
        <v>141748</v>
      </c>
      <c r="K10" s="19">
        <v>141748</v>
      </c>
      <c r="L10" s="19">
        <v>141748</v>
      </c>
      <c r="M10" s="19">
        <v>141748</v>
      </c>
      <c r="N10" s="20">
        <v>141772</v>
      </c>
      <c r="O10" s="21">
        <v>1701000</v>
      </c>
      <c r="P10" s="19">
        <v>700000</v>
      </c>
      <c r="Q10" s="22"/>
    </row>
    <row r="11" spans="1:17" ht="13.5">
      <c r="A11" s="3" t="s">
        <v>29</v>
      </c>
      <c r="B11" s="2"/>
      <c r="C11" s="19">
        <v>518528</v>
      </c>
      <c r="D11" s="19">
        <v>518528</v>
      </c>
      <c r="E11" s="19">
        <v>518528</v>
      </c>
      <c r="F11" s="19">
        <v>518528</v>
      </c>
      <c r="G11" s="19">
        <v>518528</v>
      </c>
      <c r="H11" s="19">
        <v>518528</v>
      </c>
      <c r="I11" s="19">
        <v>518528</v>
      </c>
      <c r="J11" s="19">
        <v>518528</v>
      </c>
      <c r="K11" s="19">
        <v>518528</v>
      </c>
      <c r="L11" s="19">
        <v>518528</v>
      </c>
      <c r="M11" s="19">
        <v>518528</v>
      </c>
      <c r="N11" s="20">
        <v>518549</v>
      </c>
      <c r="O11" s="21">
        <v>6222357</v>
      </c>
      <c r="P11" s="19">
        <v>250000</v>
      </c>
      <c r="Q11" s="22">
        <v>4300000</v>
      </c>
    </row>
    <row r="12" spans="1:17" ht="13.5">
      <c r="A12" s="3" t="s">
        <v>30</v>
      </c>
      <c r="B12" s="2"/>
      <c r="C12" s="19">
        <v>138331</v>
      </c>
      <c r="D12" s="19">
        <v>138331</v>
      </c>
      <c r="E12" s="19">
        <v>138331</v>
      </c>
      <c r="F12" s="19">
        <v>138331</v>
      </c>
      <c r="G12" s="19">
        <v>138331</v>
      </c>
      <c r="H12" s="19">
        <v>138331</v>
      </c>
      <c r="I12" s="19">
        <v>138331</v>
      </c>
      <c r="J12" s="19">
        <v>138331</v>
      </c>
      <c r="K12" s="19">
        <v>138331</v>
      </c>
      <c r="L12" s="19">
        <v>138331</v>
      </c>
      <c r="M12" s="19">
        <v>138331</v>
      </c>
      <c r="N12" s="20">
        <v>138359</v>
      </c>
      <c r="O12" s="21">
        <v>1660000</v>
      </c>
      <c r="P12" s="19">
        <v>1025000</v>
      </c>
      <c r="Q12" s="22">
        <v>390000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2561829</v>
      </c>
      <c r="D15" s="16">
        <f>SUM(D16:D18)</f>
        <v>2561829</v>
      </c>
      <c r="E15" s="16">
        <f>SUM(E16:E18)</f>
        <v>2561829</v>
      </c>
      <c r="F15" s="16">
        <f>SUM(F16:F18)</f>
        <v>2561829</v>
      </c>
      <c r="G15" s="16">
        <f aca="true" t="shared" si="2" ref="G15:Q15">SUM(G16:G18)</f>
        <v>2561829</v>
      </c>
      <c r="H15" s="16">
        <f t="shared" si="2"/>
        <v>2561829</v>
      </c>
      <c r="I15" s="16">
        <f>SUM(I16:I18)</f>
        <v>2561829</v>
      </c>
      <c r="J15" s="16">
        <f>SUM(J16:J18)</f>
        <v>2561829</v>
      </c>
      <c r="K15" s="16">
        <f>SUM(K16:K18)</f>
        <v>2561829</v>
      </c>
      <c r="L15" s="16">
        <f>SUM(L16:L18)</f>
        <v>2561829</v>
      </c>
      <c r="M15" s="16">
        <f t="shared" si="2"/>
        <v>2561829</v>
      </c>
      <c r="N15" s="17">
        <f>SUM(N16:N18)</f>
        <v>2561931</v>
      </c>
      <c r="O15" s="27">
        <f t="shared" si="2"/>
        <v>30742050</v>
      </c>
      <c r="P15" s="16">
        <f t="shared" si="2"/>
        <v>21809999</v>
      </c>
      <c r="Q15" s="28">
        <f t="shared" si="2"/>
        <v>17100000</v>
      </c>
    </row>
    <row r="16" spans="1:17" ht="13.5">
      <c r="A16" s="3" t="s">
        <v>34</v>
      </c>
      <c r="B16" s="2"/>
      <c r="C16" s="19">
        <v>32414</v>
      </c>
      <c r="D16" s="19">
        <v>32414</v>
      </c>
      <c r="E16" s="19">
        <v>32414</v>
      </c>
      <c r="F16" s="19">
        <v>32414</v>
      </c>
      <c r="G16" s="19">
        <v>32414</v>
      </c>
      <c r="H16" s="19">
        <v>32414</v>
      </c>
      <c r="I16" s="19">
        <v>32414</v>
      </c>
      <c r="J16" s="19">
        <v>32414</v>
      </c>
      <c r="K16" s="19">
        <v>32414</v>
      </c>
      <c r="L16" s="19">
        <v>32414</v>
      </c>
      <c r="M16" s="19">
        <v>32414</v>
      </c>
      <c r="N16" s="20">
        <v>32446</v>
      </c>
      <c r="O16" s="21">
        <v>389000</v>
      </c>
      <c r="P16" s="19"/>
      <c r="Q16" s="22"/>
    </row>
    <row r="17" spans="1:17" ht="13.5">
      <c r="A17" s="3" t="s">
        <v>35</v>
      </c>
      <c r="B17" s="2"/>
      <c r="C17" s="19">
        <v>2529415</v>
      </c>
      <c r="D17" s="19">
        <v>2529415</v>
      </c>
      <c r="E17" s="19">
        <v>2529415</v>
      </c>
      <c r="F17" s="19">
        <v>2529415</v>
      </c>
      <c r="G17" s="19">
        <v>2529415</v>
      </c>
      <c r="H17" s="19">
        <v>2529415</v>
      </c>
      <c r="I17" s="19">
        <v>2529415</v>
      </c>
      <c r="J17" s="19">
        <v>2529415</v>
      </c>
      <c r="K17" s="19">
        <v>2529415</v>
      </c>
      <c r="L17" s="19">
        <v>2529415</v>
      </c>
      <c r="M17" s="19">
        <v>2529415</v>
      </c>
      <c r="N17" s="20">
        <v>2529485</v>
      </c>
      <c r="O17" s="21">
        <v>30353050</v>
      </c>
      <c r="P17" s="19">
        <v>21809999</v>
      </c>
      <c r="Q17" s="22">
        <v>17100000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4016659</v>
      </c>
      <c r="D19" s="16">
        <f>SUM(D20:D23)</f>
        <v>4016659</v>
      </c>
      <c r="E19" s="16">
        <f>SUM(E20:E23)</f>
        <v>4016659</v>
      </c>
      <c r="F19" s="16">
        <f>SUM(F20:F23)</f>
        <v>4016659</v>
      </c>
      <c r="G19" s="16">
        <f aca="true" t="shared" si="3" ref="G19:Q19">SUM(G20:G23)</f>
        <v>4016659</v>
      </c>
      <c r="H19" s="16">
        <f t="shared" si="3"/>
        <v>4016659</v>
      </c>
      <c r="I19" s="16">
        <f>SUM(I20:I23)</f>
        <v>4016659</v>
      </c>
      <c r="J19" s="16">
        <f>SUM(J20:J23)</f>
        <v>4016659</v>
      </c>
      <c r="K19" s="16">
        <f>SUM(K20:K23)</f>
        <v>4016659</v>
      </c>
      <c r="L19" s="16">
        <f>SUM(L20:L23)</f>
        <v>4016659</v>
      </c>
      <c r="M19" s="16">
        <f t="shared" si="3"/>
        <v>4016659</v>
      </c>
      <c r="N19" s="17">
        <f>SUM(N20:N23)</f>
        <v>4016751</v>
      </c>
      <c r="O19" s="27">
        <f t="shared" si="3"/>
        <v>48200000</v>
      </c>
      <c r="P19" s="16">
        <f t="shared" si="3"/>
        <v>38700000</v>
      </c>
      <c r="Q19" s="28">
        <f t="shared" si="3"/>
        <v>44307000</v>
      </c>
    </row>
    <row r="20" spans="1:17" ht="13.5">
      <c r="A20" s="3" t="s">
        <v>38</v>
      </c>
      <c r="B20" s="2"/>
      <c r="C20" s="19">
        <v>650832</v>
      </c>
      <c r="D20" s="19">
        <v>650832</v>
      </c>
      <c r="E20" s="19">
        <v>650832</v>
      </c>
      <c r="F20" s="19">
        <v>650832</v>
      </c>
      <c r="G20" s="19">
        <v>650832</v>
      </c>
      <c r="H20" s="19">
        <v>650832</v>
      </c>
      <c r="I20" s="19">
        <v>650832</v>
      </c>
      <c r="J20" s="19">
        <v>650832</v>
      </c>
      <c r="K20" s="19">
        <v>650832</v>
      </c>
      <c r="L20" s="19">
        <v>650832</v>
      </c>
      <c r="M20" s="19">
        <v>650832</v>
      </c>
      <c r="N20" s="20">
        <v>650848</v>
      </c>
      <c r="O20" s="21">
        <v>7810000</v>
      </c>
      <c r="P20" s="19">
        <v>8000000</v>
      </c>
      <c r="Q20" s="22">
        <v>5000000</v>
      </c>
    </row>
    <row r="21" spans="1:17" ht="13.5">
      <c r="A21" s="3" t="s">
        <v>39</v>
      </c>
      <c r="B21" s="2"/>
      <c r="C21" s="19">
        <v>1576248</v>
      </c>
      <c r="D21" s="19">
        <v>1576248</v>
      </c>
      <c r="E21" s="19">
        <v>1576248</v>
      </c>
      <c r="F21" s="19">
        <v>1576248</v>
      </c>
      <c r="G21" s="19">
        <v>1576248</v>
      </c>
      <c r="H21" s="19">
        <v>1576248</v>
      </c>
      <c r="I21" s="19">
        <v>1576248</v>
      </c>
      <c r="J21" s="19">
        <v>1576248</v>
      </c>
      <c r="K21" s="19">
        <v>1576248</v>
      </c>
      <c r="L21" s="19">
        <v>1576248</v>
      </c>
      <c r="M21" s="19">
        <v>1576248</v>
      </c>
      <c r="N21" s="20">
        <v>1576272</v>
      </c>
      <c r="O21" s="21">
        <v>18915000</v>
      </c>
      <c r="P21" s="19">
        <v>25750000</v>
      </c>
      <c r="Q21" s="22">
        <v>34107000</v>
      </c>
    </row>
    <row r="22" spans="1:17" ht="13.5">
      <c r="A22" s="3" t="s">
        <v>40</v>
      </c>
      <c r="B22" s="2"/>
      <c r="C22" s="23">
        <v>1781246</v>
      </c>
      <c r="D22" s="23">
        <v>1781246</v>
      </c>
      <c r="E22" s="23">
        <v>1781246</v>
      </c>
      <c r="F22" s="23">
        <v>1781246</v>
      </c>
      <c r="G22" s="23">
        <v>1781246</v>
      </c>
      <c r="H22" s="23">
        <v>1781246</v>
      </c>
      <c r="I22" s="23">
        <v>1781246</v>
      </c>
      <c r="J22" s="23">
        <v>1781246</v>
      </c>
      <c r="K22" s="23">
        <v>1781246</v>
      </c>
      <c r="L22" s="23">
        <v>1781246</v>
      </c>
      <c r="M22" s="23">
        <v>1781246</v>
      </c>
      <c r="N22" s="24">
        <v>1781294</v>
      </c>
      <c r="O22" s="25">
        <v>21375000</v>
      </c>
      <c r="P22" s="23">
        <v>4950000</v>
      </c>
      <c r="Q22" s="26">
        <v>5200000</v>
      </c>
    </row>
    <row r="23" spans="1:17" ht="13.5">
      <c r="A23" s="3" t="s">
        <v>41</v>
      </c>
      <c r="B23" s="2"/>
      <c r="C23" s="19">
        <v>8333</v>
      </c>
      <c r="D23" s="19">
        <v>8333</v>
      </c>
      <c r="E23" s="19">
        <v>8333</v>
      </c>
      <c r="F23" s="19">
        <v>8333</v>
      </c>
      <c r="G23" s="19">
        <v>8333</v>
      </c>
      <c r="H23" s="19">
        <v>8333</v>
      </c>
      <c r="I23" s="19">
        <v>8333</v>
      </c>
      <c r="J23" s="19">
        <v>8333</v>
      </c>
      <c r="K23" s="19">
        <v>8333</v>
      </c>
      <c r="L23" s="19">
        <v>8333</v>
      </c>
      <c r="M23" s="19">
        <v>8333</v>
      </c>
      <c r="N23" s="20">
        <v>8337</v>
      </c>
      <c r="O23" s="21">
        <v>100000</v>
      </c>
      <c r="P23" s="19"/>
      <c r="Q23" s="22"/>
    </row>
    <row r="24" spans="1:17" ht="13.5">
      <c r="A24" s="1" t="s">
        <v>42</v>
      </c>
      <c r="B24" s="4"/>
      <c r="C24" s="16">
        <v>2500</v>
      </c>
      <c r="D24" s="16">
        <v>2500</v>
      </c>
      <c r="E24" s="16">
        <v>2500</v>
      </c>
      <c r="F24" s="16">
        <v>2500</v>
      </c>
      <c r="G24" s="16">
        <v>2500</v>
      </c>
      <c r="H24" s="16">
        <v>2500</v>
      </c>
      <c r="I24" s="16">
        <v>2500</v>
      </c>
      <c r="J24" s="16">
        <v>2500</v>
      </c>
      <c r="K24" s="16">
        <v>2500</v>
      </c>
      <c r="L24" s="16">
        <v>2500</v>
      </c>
      <c r="M24" s="16">
        <v>2500</v>
      </c>
      <c r="N24" s="17">
        <v>2500</v>
      </c>
      <c r="O24" s="27">
        <v>30000</v>
      </c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7621256</v>
      </c>
      <c r="D25" s="47">
        <f>+D5+D9+D15+D19+D24</f>
        <v>7621256</v>
      </c>
      <c r="E25" s="47">
        <f>+E5+E9+E15+E19+E24</f>
        <v>7621256</v>
      </c>
      <c r="F25" s="47">
        <f>+F5+F9+F15+F19+F24</f>
        <v>7621256</v>
      </c>
      <c r="G25" s="47">
        <f aca="true" t="shared" si="4" ref="G25:Q25">+G5+G9+G15+G19+G24</f>
        <v>7621256</v>
      </c>
      <c r="H25" s="47">
        <f t="shared" si="4"/>
        <v>7621256</v>
      </c>
      <c r="I25" s="47">
        <f>+I5+I9+I15+I19+I24</f>
        <v>7621256</v>
      </c>
      <c r="J25" s="47">
        <f>+J5+J9+J15+J19+J24</f>
        <v>7621256</v>
      </c>
      <c r="K25" s="47">
        <f>+K5+K9+K15+K19+K24</f>
        <v>7621256</v>
      </c>
      <c r="L25" s="47">
        <f>+L5+L9+L15+L19+L24</f>
        <v>7621256</v>
      </c>
      <c r="M25" s="47">
        <f t="shared" si="4"/>
        <v>7621256</v>
      </c>
      <c r="N25" s="48">
        <f t="shared" si="4"/>
        <v>7621591</v>
      </c>
      <c r="O25" s="49">
        <f t="shared" si="4"/>
        <v>91455407</v>
      </c>
      <c r="P25" s="47">
        <f t="shared" si="4"/>
        <v>62984999</v>
      </c>
      <c r="Q25" s="50">
        <f t="shared" si="4"/>
        <v>66097000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2146444</v>
      </c>
      <c r="D28" s="19">
        <v>2146444</v>
      </c>
      <c r="E28" s="19">
        <v>2146444</v>
      </c>
      <c r="F28" s="19">
        <v>2146444</v>
      </c>
      <c r="G28" s="19">
        <v>2146444</v>
      </c>
      <c r="H28" s="19">
        <v>2146444</v>
      </c>
      <c r="I28" s="19">
        <v>2146444</v>
      </c>
      <c r="J28" s="19">
        <v>2146444</v>
      </c>
      <c r="K28" s="19">
        <v>2146444</v>
      </c>
      <c r="L28" s="19">
        <v>2146444</v>
      </c>
      <c r="M28" s="19">
        <v>2146444</v>
      </c>
      <c r="N28" s="20">
        <v>2146473</v>
      </c>
      <c r="O28" s="29">
        <v>25757357</v>
      </c>
      <c r="P28" s="19">
        <v>33200000</v>
      </c>
      <c r="Q28" s="20">
        <v>41707000</v>
      </c>
    </row>
    <row r="29" spans="1:17" ht="13.5">
      <c r="A29" s="52" t="s">
        <v>47</v>
      </c>
      <c r="B29" s="2"/>
      <c r="C29" s="19">
        <v>1501666</v>
      </c>
      <c r="D29" s="19">
        <v>1501666</v>
      </c>
      <c r="E29" s="19">
        <v>1501666</v>
      </c>
      <c r="F29" s="19">
        <v>1501666</v>
      </c>
      <c r="G29" s="19">
        <v>1501666</v>
      </c>
      <c r="H29" s="19">
        <v>1501666</v>
      </c>
      <c r="I29" s="19">
        <v>1501666</v>
      </c>
      <c r="J29" s="19">
        <v>1501666</v>
      </c>
      <c r="K29" s="19">
        <v>1501666</v>
      </c>
      <c r="L29" s="19">
        <v>1501666</v>
      </c>
      <c r="M29" s="19">
        <v>1501666</v>
      </c>
      <c r="N29" s="20">
        <v>1501674</v>
      </c>
      <c r="O29" s="21">
        <v>18020000</v>
      </c>
      <c r="P29" s="19"/>
      <c r="Q29" s="22">
        <v>5200000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400000</v>
      </c>
      <c r="D31" s="19">
        <v>400000</v>
      </c>
      <c r="E31" s="19">
        <v>400000</v>
      </c>
      <c r="F31" s="19">
        <v>400000</v>
      </c>
      <c r="G31" s="19">
        <v>400000</v>
      </c>
      <c r="H31" s="19">
        <v>400000</v>
      </c>
      <c r="I31" s="19">
        <v>400000</v>
      </c>
      <c r="J31" s="19">
        <v>400000</v>
      </c>
      <c r="K31" s="19">
        <v>400000</v>
      </c>
      <c r="L31" s="19">
        <v>400000</v>
      </c>
      <c r="M31" s="19">
        <v>400000</v>
      </c>
      <c r="N31" s="20">
        <v>400000</v>
      </c>
      <c r="O31" s="21">
        <v>4800000</v>
      </c>
      <c r="P31" s="19"/>
      <c r="Q31" s="22"/>
    </row>
    <row r="32" spans="1:17" ht="13.5">
      <c r="A32" s="54" t="s">
        <v>50</v>
      </c>
      <c r="B32" s="2"/>
      <c r="C32" s="30">
        <f>SUM(C28:C31)</f>
        <v>4048110</v>
      </c>
      <c r="D32" s="30">
        <f>SUM(D28:D31)</f>
        <v>4048110</v>
      </c>
      <c r="E32" s="30">
        <f>SUM(E28:E31)</f>
        <v>4048110</v>
      </c>
      <c r="F32" s="30">
        <f>SUM(F28:F31)</f>
        <v>4048110</v>
      </c>
      <c r="G32" s="30">
        <f aca="true" t="shared" si="5" ref="G32:Q32">SUM(G28:G31)</f>
        <v>4048110</v>
      </c>
      <c r="H32" s="30">
        <f t="shared" si="5"/>
        <v>4048110</v>
      </c>
      <c r="I32" s="30">
        <f>SUM(I28:I31)</f>
        <v>4048110</v>
      </c>
      <c r="J32" s="30">
        <f>SUM(J28:J31)</f>
        <v>4048110</v>
      </c>
      <c r="K32" s="30">
        <f>SUM(K28:K31)</f>
        <v>4048110</v>
      </c>
      <c r="L32" s="30">
        <f>SUM(L28:L31)</f>
        <v>4048110</v>
      </c>
      <c r="M32" s="30">
        <f t="shared" si="5"/>
        <v>4048110</v>
      </c>
      <c r="N32" s="31">
        <f t="shared" si="5"/>
        <v>4048147</v>
      </c>
      <c r="O32" s="32">
        <f t="shared" si="5"/>
        <v>48577357</v>
      </c>
      <c r="P32" s="30">
        <f t="shared" si="5"/>
        <v>33200000</v>
      </c>
      <c r="Q32" s="33">
        <f t="shared" si="5"/>
        <v>46907000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894146</v>
      </c>
      <c r="D35" s="19">
        <v>894146</v>
      </c>
      <c r="E35" s="19">
        <v>894146</v>
      </c>
      <c r="F35" s="19">
        <v>894146</v>
      </c>
      <c r="G35" s="19">
        <v>894146</v>
      </c>
      <c r="H35" s="19">
        <v>894146</v>
      </c>
      <c r="I35" s="19">
        <v>894146</v>
      </c>
      <c r="J35" s="19">
        <v>894146</v>
      </c>
      <c r="K35" s="19">
        <v>894146</v>
      </c>
      <c r="L35" s="19">
        <v>894146</v>
      </c>
      <c r="M35" s="19">
        <v>894146</v>
      </c>
      <c r="N35" s="20">
        <v>894394</v>
      </c>
      <c r="O35" s="21">
        <v>10730000</v>
      </c>
      <c r="P35" s="19">
        <v>3405000</v>
      </c>
      <c r="Q35" s="22">
        <v>2190000</v>
      </c>
    </row>
    <row r="36" spans="1:17" ht="13.5">
      <c r="A36" s="56" t="s">
        <v>53</v>
      </c>
      <c r="B36" s="6"/>
      <c r="C36" s="57">
        <f>SUM(C32:C35)</f>
        <v>4942256</v>
      </c>
      <c r="D36" s="57">
        <f>SUM(D32:D35)</f>
        <v>4942256</v>
      </c>
      <c r="E36" s="57">
        <f>SUM(E32:E35)</f>
        <v>4942256</v>
      </c>
      <c r="F36" s="57">
        <f>SUM(F32:F35)</f>
        <v>4942256</v>
      </c>
      <c r="G36" s="57">
        <f aca="true" t="shared" si="6" ref="G36:Q36">SUM(G32:G35)</f>
        <v>4942256</v>
      </c>
      <c r="H36" s="57">
        <f t="shared" si="6"/>
        <v>4942256</v>
      </c>
      <c r="I36" s="57">
        <f>SUM(I32:I35)</f>
        <v>4942256</v>
      </c>
      <c r="J36" s="57">
        <f>SUM(J32:J35)</f>
        <v>4942256</v>
      </c>
      <c r="K36" s="57">
        <f>SUM(K32:K35)</f>
        <v>4942256</v>
      </c>
      <c r="L36" s="57">
        <f>SUM(L32:L35)</f>
        <v>4942256</v>
      </c>
      <c r="M36" s="57">
        <f t="shared" si="6"/>
        <v>4942256</v>
      </c>
      <c r="N36" s="58">
        <f t="shared" si="6"/>
        <v>4942541</v>
      </c>
      <c r="O36" s="59">
        <f t="shared" si="6"/>
        <v>59307357</v>
      </c>
      <c r="P36" s="57">
        <f t="shared" si="6"/>
        <v>36605000</v>
      </c>
      <c r="Q36" s="60">
        <f t="shared" si="6"/>
        <v>49097000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52946</v>
      </c>
      <c r="D5" s="16">
        <f>SUM(D6:D8)</f>
        <v>52914</v>
      </c>
      <c r="E5" s="16">
        <f>SUM(E6:E8)</f>
        <v>52914</v>
      </c>
      <c r="F5" s="16">
        <f>SUM(F6:F8)</f>
        <v>52914</v>
      </c>
      <c r="G5" s="16">
        <f aca="true" t="shared" si="0" ref="G5:Q5">SUM(G6:G8)</f>
        <v>52914</v>
      </c>
      <c r="H5" s="16">
        <f t="shared" si="0"/>
        <v>52914</v>
      </c>
      <c r="I5" s="16">
        <f>SUM(I6:I8)</f>
        <v>52914</v>
      </c>
      <c r="J5" s="16">
        <f>SUM(J6:J8)</f>
        <v>52914</v>
      </c>
      <c r="K5" s="16">
        <f>SUM(K6:K8)</f>
        <v>52914</v>
      </c>
      <c r="L5" s="16">
        <f>SUM(L6:L8)</f>
        <v>52914</v>
      </c>
      <c r="M5" s="16">
        <f t="shared" si="0"/>
        <v>52914</v>
      </c>
      <c r="N5" s="17">
        <f>SUM(N6:N8)</f>
        <v>52914</v>
      </c>
      <c r="O5" s="18">
        <f t="shared" si="0"/>
        <v>635000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4174</v>
      </c>
      <c r="D6" s="19">
        <v>4166</v>
      </c>
      <c r="E6" s="19">
        <v>4166</v>
      </c>
      <c r="F6" s="19">
        <v>4166</v>
      </c>
      <c r="G6" s="19">
        <v>4166</v>
      </c>
      <c r="H6" s="19">
        <v>4166</v>
      </c>
      <c r="I6" s="19">
        <v>4166</v>
      </c>
      <c r="J6" s="19">
        <v>4166</v>
      </c>
      <c r="K6" s="19">
        <v>4166</v>
      </c>
      <c r="L6" s="19">
        <v>4166</v>
      </c>
      <c r="M6" s="19">
        <v>4166</v>
      </c>
      <c r="N6" s="20">
        <v>4166</v>
      </c>
      <c r="O6" s="21">
        <v>50000</v>
      </c>
      <c r="P6" s="19"/>
      <c r="Q6" s="22"/>
    </row>
    <row r="7" spans="1:17" ht="13.5">
      <c r="A7" s="3" t="s">
        <v>25</v>
      </c>
      <c r="B7" s="2"/>
      <c r="C7" s="23">
        <v>48772</v>
      </c>
      <c r="D7" s="23">
        <v>48748</v>
      </c>
      <c r="E7" s="23">
        <v>48748</v>
      </c>
      <c r="F7" s="23">
        <v>48748</v>
      </c>
      <c r="G7" s="23">
        <v>48748</v>
      </c>
      <c r="H7" s="23">
        <v>48748</v>
      </c>
      <c r="I7" s="23">
        <v>48748</v>
      </c>
      <c r="J7" s="23">
        <v>48748</v>
      </c>
      <c r="K7" s="23">
        <v>48748</v>
      </c>
      <c r="L7" s="23">
        <v>48748</v>
      </c>
      <c r="M7" s="23">
        <v>48748</v>
      </c>
      <c r="N7" s="24">
        <v>48748</v>
      </c>
      <c r="O7" s="25">
        <v>585000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498532</v>
      </c>
      <c r="D9" s="16">
        <f>SUM(D10:D14)</f>
        <v>498497</v>
      </c>
      <c r="E9" s="16">
        <f>SUM(E10:E14)</f>
        <v>498497</v>
      </c>
      <c r="F9" s="16">
        <f>SUM(F10:F14)</f>
        <v>498497</v>
      </c>
      <c r="G9" s="16">
        <f aca="true" t="shared" si="1" ref="G9:Q9">SUM(G10:G14)</f>
        <v>498497</v>
      </c>
      <c r="H9" s="16">
        <f t="shared" si="1"/>
        <v>498497</v>
      </c>
      <c r="I9" s="16">
        <f>SUM(I10:I14)</f>
        <v>498497</v>
      </c>
      <c r="J9" s="16">
        <f>SUM(J10:J14)</f>
        <v>498497</v>
      </c>
      <c r="K9" s="16">
        <f>SUM(K10:K14)</f>
        <v>498497</v>
      </c>
      <c r="L9" s="16">
        <f>SUM(L10:L14)</f>
        <v>498497</v>
      </c>
      <c r="M9" s="16">
        <f t="shared" si="1"/>
        <v>498497</v>
      </c>
      <c r="N9" s="17">
        <f>SUM(N10:N14)</f>
        <v>498497</v>
      </c>
      <c r="O9" s="27">
        <f t="shared" si="1"/>
        <v>5981999</v>
      </c>
      <c r="P9" s="16">
        <f t="shared" si="1"/>
        <v>5104264</v>
      </c>
      <c r="Q9" s="28">
        <f t="shared" si="1"/>
        <v>7736094</v>
      </c>
    </row>
    <row r="10" spans="1:17" ht="13.5">
      <c r="A10" s="3" t="s">
        <v>28</v>
      </c>
      <c r="B10" s="2"/>
      <c r="C10" s="19">
        <v>161722</v>
      </c>
      <c r="D10" s="19">
        <v>161695</v>
      </c>
      <c r="E10" s="19">
        <v>161695</v>
      </c>
      <c r="F10" s="19">
        <v>161695</v>
      </c>
      <c r="G10" s="19">
        <v>161695</v>
      </c>
      <c r="H10" s="19">
        <v>161695</v>
      </c>
      <c r="I10" s="19">
        <v>161695</v>
      </c>
      <c r="J10" s="19">
        <v>161695</v>
      </c>
      <c r="K10" s="19">
        <v>161695</v>
      </c>
      <c r="L10" s="19">
        <v>161695</v>
      </c>
      <c r="M10" s="19">
        <v>161695</v>
      </c>
      <c r="N10" s="20">
        <v>161695</v>
      </c>
      <c r="O10" s="21">
        <v>1940367</v>
      </c>
      <c r="P10" s="19">
        <v>2959633</v>
      </c>
      <c r="Q10" s="22">
        <v>3500000</v>
      </c>
    </row>
    <row r="11" spans="1:17" ht="13.5">
      <c r="A11" s="3" t="s">
        <v>29</v>
      </c>
      <c r="B11" s="2"/>
      <c r="C11" s="19">
        <v>336810</v>
      </c>
      <c r="D11" s="19">
        <v>336802</v>
      </c>
      <c r="E11" s="19">
        <v>336802</v>
      </c>
      <c r="F11" s="19">
        <v>336802</v>
      </c>
      <c r="G11" s="19">
        <v>336802</v>
      </c>
      <c r="H11" s="19">
        <v>336802</v>
      </c>
      <c r="I11" s="19">
        <v>336802</v>
      </c>
      <c r="J11" s="19">
        <v>336802</v>
      </c>
      <c r="K11" s="19">
        <v>336802</v>
      </c>
      <c r="L11" s="19">
        <v>336802</v>
      </c>
      <c r="M11" s="19">
        <v>336802</v>
      </c>
      <c r="N11" s="20">
        <v>336802</v>
      </c>
      <c r="O11" s="21">
        <v>4041632</v>
      </c>
      <c r="P11" s="19">
        <v>2144631</v>
      </c>
      <c r="Q11" s="22">
        <v>4236094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498929</v>
      </c>
      <c r="D15" s="16">
        <f>SUM(D16:D18)</f>
        <v>498896</v>
      </c>
      <c r="E15" s="16">
        <f>SUM(E16:E18)</f>
        <v>498896</v>
      </c>
      <c r="F15" s="16">
        <f>SUM(F16:F18)</f>
        <v>498896</v>
      </c>
      <c r="G15" s="16">
        <f aca="true" t="shared" si="2" ref="G15:Q15">SUM(G16:G18)</f>
        <v>498896</v>
      </c>
      <c r="H15" s="16">
        <f t="shared" si="2"/>
        <v>498896</v>
      </c>
      <c r="I15" s="16">
        <f>SUM(I16:I18)</f>
        <v>498896</v>
      </c>
      <c r="J15" s="16">
        <f>SUM(J16:J18)</f>
        <v>498896</v>
      </c>
      <c r="K15" s="16">
        <f>SUM(K16:K18)</f>
        <v>498896</v>
      </c>
      <c r="L15" s="16">
        <f>SUM(L16:L18)</f>
        <v>498896</v>
      </c>
      <c r="M15" s="16">
        <f t="shared" si="2"/>
        <v>498896</v>
      </c>
      <c r="N15" s="17">
        <f>SUM(N16:N18)</f>
        <v>498896</v>
      </c>
      <c r="O15" s="27">
        <f t="shared" si="2"/>
        <v>5986785</v>
      </c>
      <c r="P15" s="16">
        <f t="shared" si="2"/>
        <v>4787766</v>
      </c>
      <c r="Q15" s="28">
        <f t="shared" si="2"/>
        <v>5576216</v>
      </c>
    </row>
    <row r="16" spans="1:17" ht="13.5">
      <c r="A16" s="3" t="s">
        <v>34</v>
      </c>
      <c r="B16" s="2"/>
      <c r="C16" s="19">
        <v>16674</v>
      </c>
      <c r="D16" s="19">
        <v>16666</v>
      </c>
      <c r="E16" s="19">
        <v>16666</v>
      </c>
      <c r="F16" s="19">
        <v>16666</v>
      </c>
      <c r="G16" s="19">
        <v>16666</v>
      </c>
      <c r="H16" s="19">
        <v>16666</v>
      </c>
      <c r="I16" s="19">
        <v>16666</v>
      </c>
      <c r="J16" s="19">
        <v>16666</v>
      </c>
      <c r="K16" s="19">
        <v>16666</v>
      </c>
      <c r="L16" s="19">
        <v>16666</v>
      </c>
      <c r="M16" s="19">
        <v>16666</v>
      </c>
      <c r="N16" s="20">
        <v>16666</v>
      </c>
      <c r="O16" s="21">
        <v>200000</v>
      </c>
      <c r="P16" s="19"/>
      <c r="Q16" s="22"/>
    </row>
    <row r="17" spans="1:17" ht="13.5">
      <c r="A17" s="3" t="s">
        <v>35</v>
      </c>
      <c r="B17" s="2"/>
      <c r="C17" s="19">
        <v>482255</v>
      </c>
      <c r="D17" s="19">
        <v>482230</v>
      </c>
      <c r="E17" s="19">
        <v>482230</v>
      </c>
      <c r="F17" s="19">
        <v>482230</v>
      </c>
      <c r="G17" s="19">
        <v>482230</v>
      </c>
      <c r="H17" s="19">
        <v>482230</v>
      </c>
      <c r="I17" s="19">
        <v>482230</v>
      </c>
      <c r="J17" s="19">
        <v>482230</v>
      </c>
      <c r="K17" s="19">
        <v>482230</v>
      </c>
      <c r="L17" s="19">
        <v>482230</v>
      </c>
      <c r="M17" s="19">
        <v>482230</v>
      </c>
      <c r="N17" s="20">
        <v>482230</v>
      </c>
      <c r="O17" s="21">
        <v>5786785</v>
      </c>
      <c r="P17" s="19">
        <v>4787766</v>
      </c>
      <c r="Q17" s="22">
        <v>5576216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1612925</v>
      </c>
      <c r="D19" s="16">
        <f>SUM(D20:D23)</f>
        <v>1612881</v>
      </c>
      <c r="E19" s="16">
        <f>SUM(E20:E23)</f>
        <v>1612881</v>
      </c>
      <c r="F19" s="16">
        <f>SUM(F20:F23)</f>
        <v>1612881</v>
      </c>
      <c r="G19" s="16">
        <f aca="true" t="shared" si="3" ref="G19:Q19">SUM(G20:G23)</f>
        <v>1612881</v>
      </c>
      <c r="H19" s="16">
        <f t="shared" si="3"/>
        <v>1612881</v>
      </c>
      <c r="I19" s="16">
        <f>SUM(I20:I23)</f>
        <v>1612881</v>
      </c>
      <c r="J19" s="16">
        <f>SUM(J20:J23)</f>
        <v>1612881</v>
      </c>
      <c r="K19" s="16">
        <f>SUM(K20:K23)</f>
        <v>1612881</v>
      </c>
      <c r="L19" s="16">
        <f>SUM(L20:L23)</f>
        <v>1612881</v>
      </c>
      <c r="M19" s="16">
        <f t="shared" si="3"/>
        <v>1612881</v>
      </c>
      <c r="N19" s="17">
        <f>SUM(N20:N23)</f>
        <v>1612881</v>
      </c>
      <c r="O19" s="27">
        <f t="shared" si="3"/>
        <v>19354616</v>
      </c>
      <c r="P19" s="16">
        <f t="shared" si="3"/>
        <v>9795320</v>
      </c>
      <c r="Q19" s="28">
        <f t="shared" si="3"/>
        <v>10216090</v>
      </c>
    </row>
    <row r="20" spans="1:17" ht="13.5">
      <c r="A20" s="3" t="s">
        <v>38</v>
      </c>
      <c r="B20" s="2"/>
      <c r="C20" s="19">
        <v>1300022</v>
      </c>
      <c r="D20" s="19">
        <v>1299998</v>
      </c>
      <c r="E20" s="19">
        <v>1299998</v>
      </c>
      <c r="F20" s="19">
        <v>1299998</v>
      </c>
      <c r="G20" s="19">
        <v>1299998</v>
      </c>
      <c r="H20" s="19">
        <v>1299998</v>
      </c>
      <c r="I20" s="19">
        <v>1299998</v>
      </c>
      <c r="J20" s="19">
        <v>1299998</v>
      </c>
      <c r="K20" s="19">
        <v>1299998</v>
      </c>
      <c r="L20" s="19">
        <v>1299998</v>
      </c>
      <c r="M20" s="19">
        <v>1299998</v>
      </c>
      <c r="N20" s="20">
        <v>1299998</v>
      </c>
      <c r="O20" s="21">
        <v>15600000</v>
      </c>
      <c r="P20" s="19">
        <v>5000000</v>
      </c>
      <c r="Q20" s="22">
        <v>5000000</v>
      </c>
    </row>
    <row r="21" spans="1:17" ht="13.5">
      <c r="A21" s="3" t="s">
        <v>39</v>
      </c>
      <c r="B21" s="2"/>
      <c r="C21" s="19">
        <v>206857</v>
      </c>
      <c r="D21" s="19">
        <v>206839</v>
      </c>
      <c r="E21" s="19">
        <v>206839</v>
      </c>
      <c r="F21" s="19">
        <v>206839</v>
      </c>
      <c r="G21" s="19">
        <v>206839</v>
      </c>
      <c r="H21" s="19">
        <v>206839</v>
      </c>
      <c r="I21" s="19">
        <v>206839</v>
      </c>
      <c r="J21" s="19">
        <v>206839</v>
      </c>
      <c r="K21" s="19">
        <v>206839</v>
      </c>
      <c r="L21" s="19">
        <v>206839</v>
      </c>
      <c r="M21" s="19">
        <v>206839</v>
      </c>
      <c r="N21" s="20">
        <v>206839</v>
      </c>
      <c r="O21" s="21">
        <v>2482086</v>
      </c>
      <c r="P21" s="19">
        <v>3400329</v>
      </c>
      <c r="Q21" s="22">
        <v>5216090</v>
      </c>
    </row>
    <row r="22" spans="1:17" ht="13.5">
      <c r="A22" s="3" t="s">
        <v>40</v>
      </c>
      <c r="B22" s="2"/>
      <c r="C22" s="23">
        <v>61638</v>
      </c>
      <c r="D22" s="23">
        <v>61638</v>
      </c>
      <c r="E22" s="23">
        <v>61638</v>
      </c>
      <c r="F22" s="23">
        <v>61638</v>
      </c>
      <c r="G22" s="23">
        <v>61638</v>
      </c>
      <c r="H22" s="23">
        <v>61638</v>
      </c>
      <c r="I22" s="23">
        <v>61638</v>
      </c>
      <c r="J22" s="23">
        <v>61638</v>
      </c>
      <c r="K22" s="23">
        <v>61638</v>
      </c>
      <c r="L22" s="23">
        <v>61638</v>
      </c>
      <c r="M22" s="23">
        <v>61638</v>
      </c>
      <c r="N22" s="24">
        <v>61638</v>
      </c>
      <c r="O22" s="25">
        <v>739656</v>
      </c>
      <c r="P22" s="23">
        <v>1394991</v>
      </c>
      <c r="Q22" s="26"/>
    </row>
    <row r="23" spans="1:17" ht="13.5">
      <c r="A23" s="3" t="s">
        <v>41</v>
      </c>
      <c r="B23" s="2"/>
      <c r="C23" s="19">
        <v>44408</v>
      </c>
      <c r="D23" s="19">
        <v>44406</v>
      </c>
      <c r="E23" s="19">
        <v>44406</v>
      </c>
      <c r="F23" s="19">
        <v>44406</v>
      </c>
      <c r="G23" s="19">
        <v>44406</v>
      </c>
      <c r="H23" s="19">
        <v>44406</v>
      </c>
      <c r="I23" s="19">
        <v>44406</v>
      </c>
      <c r="J23" s="19">
        <v>44406</v>
      </c>
      <c r="K23" s="19">
        <v>44406</v>
      </c>
      <c r="L23" s="19">
        <v>44406</v>
      </c>
      <c r="M23" s="19">
        <v>44406</v>
      </c>
      <c r="N23" s="20">
        <v>44406</v>
      </c>
      <c r="O23" s="21">
        <v>532874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2663332</v>
      </c>
      <c r="D25" s="47">
        <f>+D5+D9+D15+D19+D24</f>
        <v>2663188</v>
      </c>
      <c r="E25" s="47">
        <f>+E5+E9+E15+E19+E24</f>
        <v>2663188</v>
      </c>
      <c r="F25" s="47">
        <f>+F5+F9+F15+F19+F24</f>
        <v>2663188</v>
      </c>
      <c r="G25" s="47">
        <f aca="true" t="shared" si="4" ref="G25:Q25">+G5+G9+G15+G19+G24</f>
        <v>2663188</v>
      </c>
      <c r="H25" s="47">
        <f t="shared" si="4"/>
        <v>2663188</v>
      </c>
      <c r="I25" s="47">
        <f>+I5+I9+I15+I19+I24</f>
        <v>2663188</v>
      </c>
      <c r="J25" s="47">
        <f>+J5+J9+J15+J19+J24</f>
        <v>2663188</v>
      </c>
      <c r="K25" s="47">
        <f>+K5+K9+K15+K19+K24</f>
        <v>2663188</v>
      </c>
      <c r="L25" s="47">
        <f>+L5+L9+L15+L19+L24</f>
        <v>2663188</v>
      </c>
      <c r="M25" s="47">
        <f t="shared" si="4"/>
        <v>2663188</v>
      </c>
      <c r="N25" s="48">
        <f t="shared" si="4"/>
        <v>2663188</v>
      </c>
      <c r="O25" s="49">
        <f t="shared" si="4"/>
        <v>31958400</v>
      </c>
      <c r="P25" s="47">
        <f t="shared" si="4"/>
        <v>19687350</v>
      </c>
      <c r="Q25" s="50">
        <f t="shared" si="4"/>
        <v>23528400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2389516</v>
      </c>
      <c r="D28" s="19">
        <v>2389444</v>
      </c>
      <c r="E28" s="19">
        <v>2389444</v>
      </c>
      <c r="F28" s="19">
        <v>2389444</v>
      </c>
      <c r="G28" s="19">
        <v>2389444</v>
      </c>
      <c r="H28" s="19">
        <v>2389444</v>
      </c>
      <c r="I28" s="19">
        <v>2389444</v>
      </c>
      <c r="J28" s="19">
        <v>2389444</v>
      </c>
      <c r="K28" s="19">
        <v>2389444</v>
      </c>
      <c r="L28" s="19">
        <v>2389444</v>
      </c>
      <c r="M28" s="19">
        <v>2389444</v>
      </c>
      <c r="N28" s="20">
        <v>2389444</v>
      </c>
      <c r="O28" s="29">
        <v>28673400</v>
      </c>
      <c r="P28" s="19">
        <v>18787350</v>
      </c>
      <c r="Q28" s="20">
        <v>19527400</v>
      </c>
    </row>
    <row r="29" spans="1:17" ht="13.5">
      <c r="A29" s="52" t="s">
        <v>47</v>
      </c>
      <c r="B29" s="2"/>
      <c r="C29" s="19">
        <v>173772</v>
      </c>
      <c r="D29" s="19">
        <v>173748</v>
      </c>
      <c r="E29" s="19">
        <v>173748</v>
      </c>
      <c r="F29" s="19">
        <v>173748</v>
      </c>
      <c r="G29" s="19">
        <v>173748</v>
      </c>
      <c r="H29" s="19">
        <v>173748</v>
      </c>
      <c r="I29" s="19">
        <v>173748</v>
      </c>
      <c r="J29" s="19">
        <v>173748</v>
      </c>
      <c r="K29" s="19">
        <v>173748</v>
      </c>
      <c r="L29" s="19">
        <v>173748</v>
      </c>
      <c r="M29" s="19">
        <v>173748</v>
      </c>
      <c r="N29" s="20">
        <v>173748</v>
      </c>
      <c r="O29" s="21">
        <v>2085000</v>
      </c>
      <c r="P29" s="19">
        <v>900000</v>
      </c>
      <c r="Q29" s="22">
        <v>4001000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2563288</v>
      </c>
      <c r="D32" s="30">
        <f>SUM(D28:D31)</f>
        <v>2563192</v>
      </c>
      <c r="E32" s="30">
        <f>SUM(E28:E31)</f>
        <v>2563192</v>
      </c>
      <c r="F32" s="30">
        <f>SUM(F28:F31)</f>
        <v>2563192</v>
      </c>
      <c r="G32" s="30">
        <f aca="true" t="shared" si="5" ref="G32:Q32">SUM(G28:G31)</f>
        <v>2563192</v>
      </c>
      <c r="H32" s="30">
        <f t="shared" si="5"/>
        <v>2563192</v>
      </c>
      <c r="I32" s="30">
        <f>SUM(I28:I31)</f>
        <v>2563192</v>
      </c>
      <c r="J32" s="30">
        <f>SUM(J28:J31)</f>
        <v>2563192</v>
      </c>
      <c r="K32" s="30">
        <f>SUM(K28:K31)</f>
        <v>2563192</v>
      </c>
      <c r="L32" s="30">
        <f>SUM(L28:L31)</f>
        <v>2563192</v>
      </c>
      <c r="M32" s="30">
        <f t="shared" si="5"/>
        <v>2563192</v>
      </c>
      <c r="N32" s="31">
        <f t="shared" si="5"/>
        <v>2563192</v>
      </c>
      <c r="O32" s="32">
        <f t="shared" si="5"/>
        <v>30758400</v>
      </c>
      <c r="P32" s="30">
        <f t="shared" si="5"/>
        <v>19687350</v>
      </c>
      <c r="Q32" s="33">
        <f t="shared" si="5"/>
        <v>23528400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100044</v>
      </c>
      <c r="D35" s="19">
        <v>99996</v>
      </c>
      <c r="E35" s="19">
        <v>99996</v>
      </c>
      <c r="F35" s="19">
        <v>99996</v>
      </c>
      <c r="G35" s="19">
        <v>99996</v>
      </c>
      <c r="H35" s="19">
        <v>99996</v>
      </c>
      <c r="I35" s="19">
        <v>99996</v>
      </c>
      <c r="J35" s="19">
        <v>99996</v>
      </c>
      <c r="K35" s="19">
        <v>99996</v>
      </c>
      <c r="L35" s="19">
        <v>99996</v>
      </c>
      <c r="M35" s="19">
        <v>99996</v>
      </c>
      <c r="N35" s="20">
        <v>99996</v>
      </c>
      <c r="O35" s="21">
        <v>1200000</v>
      </c>
      <c r="P35" s="19"/>
      <c r="Q35" s="22"/>
    </row>
    <row r="36" spans="1:17" ht="13.5">
      <c r="A36" s="56" t="s">
        <v>53</v>
      </c>
      <c r="B36" s="6"/>
      <c r="C36" s="57">
        <f>SUM(C32:C35)</f>
        <v>2663332</v>
      </c>
      <c r="D36" s="57">
        <f>SUM(D32:D35)</f>
        <v>2663188</v>
      </c>
      <c r="E36" s="57">
        <f>SUM(E32:E35)</f>
        <v>2663188</v>
      </c>
      <c r="F36" s="57">
        <f>SUM(F32:F35)</f>
        <v>2663188</v>
      </c>
      <c r="G36" s="57">
        <f aca="true" t="shared" si="6" ref="G36:Q36">SUM(G32:G35)</f>
        <v>2663188</v>
      </c>
      <c r="H36" s="57">
        <f t="shared" si="6"/>
        <v>2663188</v>
      </c>
      <c r="I36" s="57">
        <f>SUM(I32:I35)</f>
        <v>2663188</v>
      </c>
      <c r="J36" s="57">
        <f>SUM(J32:J35)</f>
        <v>2663188</v>
      </c>
      <c r="K36" s="57">
        <f>SUM(K32:K35)</f>
        <v>2663188</v>
      </c>
      <c r="L36" s="57">
        <f>SUM(L32:L35)</f>
        <v>2663188</v>
      </c>
      <c r="M36" s="57">
        <f t="shared" si="6"/>
        <v>2663188</v>
      </c>
      <c r="N36" s="58">
        <f t="shared" si="6"/>
        <v>2663188</v>
      </c>
      <c r="O36" s="59">
        <f t="shared" si="6"/>
        <v>31958400</v>
      </c>
      <c r="P36" s="57">
        <f t="shared" si="6"/>
        <v>19687350</v>
      </c>
      <c r="Q36" s="60">
        <f t="shared" si="6"/>
        <v>23528400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17094</v>
      </c>
      <c r="D5" s="16">
        <f>SUM(D6:D8)</f>
        <v>17046</v>
      </c>
      <c r="E5" s="16">
        <f>SUM(E6:E8)</f>
        <v>17046</v>
      </c>
      <c r="F5" s="16">
        <f>SUM(F6:F8)</f>
        <v>17046</v>
      </c>
      <c r="G5" s="16">
        <f aca="true" t="shared" si="0" ref="G5:Q5">SUM(G6:G8)</f>
        <v>17046</v>
      </c>
      <c r="H5" s="16">
        <f t="shared" si="0"/>
        <v>17046</v>
      </c>
      <c r="I5" s="16">
        <f>SUM(I6:I8)</f>
        <v>17046</v>
      </c>
      <c r="J5" s="16">
        <f>SUM(J6:J8)</f>
        <v>17046</v>
      </c>
      <c r="K5" s="16">
        <f>SUM(K6:K8)</f>
        <v>17046</v>
      </c>
      <c r="L5" s="16">
        <f>SUM(L6:L8)</f>
        <v>17046</v>
      </c>
      <c r="M5" s="16">
        <f t="shared" si="0"/>
        <v>17046</v>
      </c>
      <c r="N5" s="17">
        <f>SUM(N6:N8)</f>
        <v>17046</v>
      </c>
      <c r="O5" s="18">
        <f t="shared" si="0"/>
        <v>204600</v>
      </c>
      <c r="P5" s="16">
        <f t="shared" si="0"/>
        <v>70000</v>
      </c>
      <c r="Q5" s="17">
        <f t="shared" si="0"/>
        <v>1065001</v>
      </c>
    </row>
    <row r="6" spans="1:17" ht="13.5">
      <c r="A6" s="3" t="s">
        <v>24</v>
      </c>
      <c r="B6" s="2"/>
      <c r="C6" s="19">
        <v>1750</v>
      </c>
      <c r="D6" s="19">
        <v>1750</v>
      </c>
      <c r="E6" s="19">
        <v>1750</v>
      </c>
      <c r="F6" s="19">
        <v>1750</v>
      </c>
      <c r="G6" s="19">
        <v>1750</v>
      </c>
      <c r="H6" s="19">
        <v>1750</v>
      </c>
      <c r="I6" s="19">
        <v>1750</v>
      </c>
      <c r="J6" s="19">
        <v>1750</v>
      </c>
      <c r="K6" s="19">
        <v>1750</v>
      </c>
      <c r="L6" s="19">
        <v>1750</v>
      </c>
      <c r="M6" s="19">
        <v>1750</v>
      </c>
      <c r="N6" s="20">
        <v>1750</v>
      </c>
      <c r="O6" s="21">
        <v>21000</v>
      </c>
      <c r="P6" s="19"/>
      <c r="Q6" s="22"/>
    </row>
    <row r="7" spans="1:17" ht="13.5">
      <c r="A7" s="3" t="s">
        <v>25</v>
      </c>
      <c r="B7" s="2"/>
      <c r="C7" s="23">
        <v>14507</v>
      </c>
      <c r="D7" s="23">
        <v>14463</v>
      </c>
      <c r="E7" s="23">
        <v>14463</v>
      </c>
      <c r="F7" s="23">
        <v>14463</v>
      </c>
      <c r="G7" s="23">
        <v>14463</v>
      </c>
      <c r="H7" s="23">
        <v>14463</v>
      </c>
      <c r="I7" s="23">
        <v>14463</v>
      </c>
      <c r="J7" s="23">
        <v>14463</v>
      </c>
      <c r="K7" s="23">
        <v>14463</v>
      </c>
      <c r="L7" s="23">
        <v>14463</v>
      </c>
      <c r="M7" s="23">
        <v>14463</v>
      </c>
      <c r="N7" s="24">
        <v>14463</v>
      </c>
      <c r="O7" s="25">
        <v>173600</v>
      </c>
      <c r="P7" s="23">
        <v>70000</v>
      </c>
      <c r="Q7" s="26">
        <v>1065001</v>
      </c>
    </row>
    <row r="8" spans="1:17" ht="13.5">
      <c r="A8" s="3" t="s">
        <v>26</v>
      </c>
      <c r="B8" s="2"/>
      <c r="C8" s="19">
        <v>837</v>
      </c>
      <c r="D8" s="19">
        <v>833</v>
      </c>
      <c r="E8" s="19">
        <v>833</v>
      </c>
      <c r="F8" s="19">
        <v>833</v>
      </c>
      <c r="G8" s="19">
        <v>833</v>
      </c>
      <c r="H8" s="19">
        <v>833</v>
      </c>
      <c r="I8" s="19">
        <v>833</v>
      </c>
      <c r="J8" s="19">
        <v>833</v>
      </c>
      <c r="K8" s="19">
        <v>833</v>
      </c>
      <c r="L8" s="19">
        <v>833</v>
      </c>
      <c r="M8" s="19">
        <v>833</v>
      </c>
      <c r="N8" s="20">
        <v>833</v>
      </c>
      <c r="O8" s="21">
        <v>10000</v>
      </c>
      <c r="P8" s="19"/>
      <c r="Q8" s="22"/>
    </row>
    <row r="9" spans="1:17" ht="13.5">
      <c r="A9" s="1" t="s">
        <v>27</v>
      </c>
      <c r="B9" s="2"/>
      <c r="C9" s="16">
        <f>SUM(C10:C14)</f>
        <v>36562</v>
      </c>
      <c r="D9" s="16">
        <f>SUM(D10:D14)</f>
        <v>36558</v>
      </c>
      <c r="E9" s="16">
        <f>SUM(E10:E14)</f>
        <v>36558</v>
      </c>
      <c r="F9" s="16">
        <f>SUM(F10:F14)</f>
        <v>36558</v>
      </c>
      <c r="G9" s="16">
        <f aca="true" t="shared" si="1" ref="G9:Q9">SUM(G10:G14)</f>
        <v>36558</v>
      </c>
      <c r="H9" s="16">
        <f t="shared" si="1"/>
        <v>36558</v>
      </c>
      <c r="I9" s="16">
        <f>SUM(I10:I14)</f>
        <v>36558</v>
      </c>
      <c r="J9" s="16">
        <f>SUM(J10:J14)</f>
        <v>36558</v>
      </c>
      <c r="K9" s="16">
        <f>SUM(K10:K14)</f>
        <v>36558</v>
      </c>
      <c r="L9" s="16">
        <f>SUM(L10:L14)</f>
        <v>36558</v>
      </c>
      <c r="M9" s="16">
        <f t="shared" si="1"/>
        <v>36558</v>
      </c>
      <c r="N9" s="17">
        <f>SUM(N10:N14)</f>
        <v>36558</v>
      </c>
      <c r="O9" s="27">
        <f t="shared" si="1"/>
        <v>438700</v>
      </c>
      <c r="P9" s="16">
        <f t="shared" si="1"/>
        <v>40000</v>
      </c>
      <c r="Q9" s="28">
        <f t="shared" si="1"/>
        <v>40000</v>
      </c>
    </row>
    <row r="10" spans="1:17" ht="13.5">
      <c r="A10" s="3" t="s">
        <v>28</v>
      </c>
      <c r="B10" s="2"/>
      <c r="C10" s="19">
        <v>32975</v>
      </c>
      <c r="D10" s="19">
        <v>32975</v>
      </c>
      <c r="E10" s="19">
        <v>32975</v>
      </c>
      <c r="F10" s="19">
        <v>32975</v>
      </c>
      <c r="G10" s="19">
        <v>32975</v>
      </c>
      <c r="H10" s="19">
        <v>32975</v>
      </c>
      <c r="I10" s="19">
        <v>32975</v>
      </c>
      <c r="J10" s="19">
        <v>32975</v>
      </c>
      <c r="K10" s="19">
        <v>32975</v>
      </c>
      <c r="L10" s="19">
        <v>32975</v>
      </c>
      <c r="M10" s="19">
        <v>32975</v>
      </c>
      <c r="N10" s="20">
        <v>32975</v>
      </c>
      <c r="O10" s="21">
        <v>395700</v>
      </c>
      <c r="P10" s="19">
        <v>20000</v>
      </c>
      <c r="Q10" s="22">
        <v>20000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>
        <v>3587</v>
      </c>
      <c r="D14" s="23">
        <v>3583</v>
      </c>
      <c r="E14" s="23">
        <v>3583</v>
      </c>
      <c r="F14" s="23">
        <v>3583</v>
      </c>
      <c r="G14" s="23">
        <v>3583</v>
      </c>
      <c r="H14" s="23">
        <v>3583</v>
      </c>
      <c r="I14" s="23">
        <v>3583</v>
      </c>
      <c r="J14" s="23">
        <v>3583</v>
      </c>
      <c r="K14" s="23">
        <v>3583</v>
      </c>
      <c r="L14" s="23">
        <v>3583</v>
      </c>
      <c r="M14" s="23">
        <v>3583</v>
      </c>
      <c r="N14" s="24">
        <v>3583</v>
      </c>
      <c r="O14" s="25">
        <v>43000</v>
      </c>
      <c r="P14" s="23">
        <v>20000</v>
      </c>
      <c r="Q14" s="26">
        <v>20000</v>
      </c>
    </row>
    <row r="15" spans="1:17" ht="13.5">
      <c r="A15" s="1" t="s">
        <v>33</v>
      </c>
      <c r="B15" s="4"/>
      <c r="C15" s="16">
        <f>SUM(C16:C18)</f>
        <v>8375</v>
      </c>
      <c r="D15" s="16">
        <f>SUM(D16:D18)</f>
        <v>8375</v>
      </c>
      <c r="E15" s="16">
        <f>SUM(E16:E18)</f>
        <v>8375</v>
      </c>
      <c r="F15" s="16">
        <f>SUM(F16:F18)</f>
        <v>8375</v>
      </c>
      <c r="G15" s="16">
        <f aca="true" t="shared" si="2" ref="G15:Q15">SUM(G16:G18)</f>
        <v>8375</v>
      </c>
      <c r="H15" s="16">
        <f t="shared" si="2"/>
        <v>8375</v>
      </c>
      <c r="I15" s="16">
        <f>SUM(I16:I18)</f>
        <v>8375</v>
      </c>
      <c r="J15" s="16">
        <f>SUM(J16:J18)</f>
        <v>8375</v>
      </c>
      <c r="K15" s="16">
        <f>SUM(K16:K18)</f>
        <v>8375</v>
      </c>
      <c r="L15" s="16">
        <f>SUM(L16:L18)</f>
        <v>8375</v>
      </c>
      <c r="M15" s="16">
        <f t="shared" si="2"/>
        <v>8375</v>
      </c>
      <c r="N15" s="17">
        <f>SUM(N16:N18)</f>
        <v>8375</v>
      </c>
      <c r="O15" s="27">
        <f t="shared" si="2"/>
        <v>100500</v>
      </c>
      <c r="P15" s="16">
        <f t="shared" si="2"/>
        <v>20000</v>
      </c>
      <c r="Q15" s="28">
        <f t="shared" si="2"/>
        <v>20000</v>
      </c>
    </row>
    <row r="16" spans="1:17" ht="13.5">
      <c r="A16" s="3" t="s">
        <v>34</v>
      </c>
      <c r="B16" s="2"/>
      <c r="C16" s="19">
        <v>8375</v>
      </c>
      <c r="D16" s="19">
        <v>8375</v>
      </c>
      <c r="E16" s="19">
        <v>8375</v>
      </c>
      <c r="F16" s="19">
        <v>8375</v>
      </c>
      <c r="G16" s="19">
        <v>8375</v>
      </c>
      <c r="H16" s="19">
        <v>8375</v>
      </c>
      <c r="I16" s="19">
        <v>8375</v>
      </c>
      <c r="J16" s="19">
        <v>8375</v>
      </c>
      <c r="K16" s="19">
        <v>8375</v>
      </c>
      <c r="L16" s="19">
        <v>8375</v>
      </c>
      <c r="M16" s="19">
        <v>8375</v>
      </c>
      <c r="N16" s="20">
        <v>8375</v>
      </c>
      <c r="O16" s="21">
        <v>100500</v>
      </c>
      <c r="P16" s="19">
        <v>20000</v>
      </c>
      <c r="Q16" s="22">
        <v>20000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62031</v>
      </c>
      <c r="D25" s="47">
        <f>+D5+D9+D15+D19+D24</f>
        <v>61979</v>
      </c>
      <c r="E25" s="47">
        <f>+E5+E9+E15+E19+E24</f>
        <v>61979</v>
      </c>
      <c r="F25" s="47">
        <f>+F5+F9+F15+F19+F24</f>
        <v>61979</v>
      </c>
      <c r="G25" s="47">
        <f aca="true" t="shared" si="4" ref="G25:Q25">+G5+G9+G15+G19+G24</f>
        <v>61979</v>
      </c>
      <c r="H25" s="47">
        <f t="shared" si="4"/>
        <v>61979</v>
      </c>
      <c r="I25" s="47">
        <f>+I5+I9+I15+I19+I24</f>
        <v>61979</v>
      </c>
      <c r="J25" s="47">
        <f>+J5+J9+J15+J19+J24</f>
        <v>61979</v>
      </c>
      <c r="K25" s="47">
        <f>+K5+K9+K15+K19+K24</f>
        <v>61979</v>
      </c>
      <c r="L25" s="47">
        <f>+L5+L9+L15+L19+L24</f>
        <v>61979</v>
      </c>
      <c r="M25" s="47">
        <f t="shared" si="4"/>
        <v>61979</v>
      </c>
      <c r="N25" s="48">
        <f t="shared" si="4"/>
        <v>61979</v>
      </c>
      <c r="O25" s="49">
        <f t="shared" si="4"/>
        <v>743800</v>
      </c>
      <c r="P25" s="47">
        <f t="shared" si="4"/>
        <v>130000</v>
      </c>
      <c r="Q25" s="50">
        <f t="shared" si="4"/>
        <v>1125001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62031</v>
      </c>
      <c r="D35" s="19">
        <v>61979</v>
      </c>
      <c r="E35" s="19">
        <v>61979</v>
      </c>
      <c r="F35" s="19">
        <v>61979</v>
      </c>
      <c r="G35" s="19">
        <v>61979</v>
      </c>
      <c r="H35" s="19">
        <v>61979</v>
      </c>
      <c r="I35" s="19">
        <v>61979</v>
      </c>
      <c r="J35" s="19">
        <v>61979</v>
      </c>
      <c r="K35" s="19">
        <v>61979</v>
      </c>
      <c r="L35" s="19">
        <v>61979</v>
      </c>
      <c r="M35" s="19">
        <v>61979</v>
      </c>
      <c r="N35" s="20">
        <v>61979</v>
      </c>
      <c r="O35" s="21">
        <v>743800</v>
      </c>
      <c r="P35" s="19">
        <v>130000</v>
      </c>
      <c r="Q35" s="22">
        <v>1125001</v>
      </c>
    </row>
    <row r="36" spans="1:17" ht="13.5">
      <c r="A36" s="56" t="s">
        <v>53</v>
      </c>
      <c r="B36" s="6"/>
      <c r="C36" s="57">
        <f>SUM(C32:C35)</f>
        <v>62031</v>
      </c>
      <c r="D36" s="57">
        <f>SUM(D32:D35)</f>
        <v>61979</v>
      </c>
      <c r="E36" s="57">
        <f>SUM(E32:E35)</f>
        <v>61979</v>
      </c>
      <c r="F36" s="57">
        <f>SUM(F32:F35)</f>
        <v>61979</v>
      </c>
      <c r="G36" s="57">
        <f aca="true" t="shared" si="6" ref="G36:Q36">SUM(G32:G35)</f>
        <v>61979</v>
      </c>
      <c r="H36" s="57">
        <f t="shared" si="6"/>
        <v>61979</v>
      </c>
      <c r="I36" s="57">
        <f>SUM(I32:I35)</f>
        <v>61979</v>
      </c>
      <c r="J36" s="57">
        <f>SUM(J32:J35)</f>
        <v>61979</v>
      </c>
      <c r="K36" s="57">
        <f>SUM(K32:K35)</f>
        <v>61979</v>
      </c>
      <c r="L36" s="57">
        <f>SUM(L32:L35)</f>
        <v>61979</v>
      </c>
      <c r="M36" s="57">
        <f t="shared" si="6"/>
        <v>61979</v>
      </c>
      <c r="N36" s="58">
        <f t="shared" si="6"/>
        <v>61979</v>
      </c>
      <c r="O36" s="59">
        <f t="shared" si="6"/>
        <v>743800</v>
      </c>
      <c r="P36" s="57">
        <f t="shared" si="6"/>
        <v>130000</v>
      </c>
      <c r="Q36" s="60">
        <f t="shared" si="6"/>
        <v>1125001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859570</v>
      </c>
      <c r="D5" s="16">
        <f>SUM(D6:D8)</f>
        <v>859570</v>
      </c>
      <c r="E5" s="16">
        <f>SUM(E6:E8)</f>
        <v>859570</v>
      </c>
      <c r="F5" s="16">
        <f>SUM(F6:F8)</f>
        <v>859570</v>
      </c>
      <c r="G5" s="16">
        <f aca="true" t="shared" si="0" ref="G5:Q5">SUM(G6:G8)</f>
        <v>859570</v>
      </c>
      <c r="H5" s="16">
        <f t="shared" si="0"/>
        <v>859570</v>
      </c>
      <c r="I5" s="16">
        <f>SUM(I6:I8)</f>
        <v>859570</v>
      </c>
      <c r="J5" s="16">
        <f>SUM(J6:J8)</f>
        <v>859570</v>
      </c>
      <c r="K5" s="16">
        <f>SUM(K6:K8)</f>
        <v>859570</v>
      </c>
      <c r="L5" s="16">
        <f>SUM(L6:L8)</f>
        <v>859570</v>
      </c>
      <c r="M5" s="16">
        <f t="shared" si="0"/>
        <v>859570</v>
      </c>
      <c r="N5" s="17">
        <f>SUM(N6:N8)</f>
        <v>859848</v>
      </c>
      <c r="O5" s="18">
        <f t="shared" si="0"/>
        <v>10315118</v>
      </c>
      <c r="P5" s="16">
        <f t="shared" si="0"/>
        <v>30595957</v>
      </c>
      <c r="Q5" s="17">
        <f t="shared" si="0"/>
        <v>27479957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859570</v>
      </c>
      <c r="D7" s="23">
        <v>859570</v>
      </c>
      <c r="E7" s="23">
        <v>859570</v>
      </c>
      <c r="F7" s="23">
        <v>859570</v>
      </c>
      <c r="G7" s="23">
        <v>859570</v>
      </c>
      <c r="H7" s="23">
        <v>859570</v>
      </c>
      <c r="I7" s="23">
        <v>859570</v>
      </c>
      <c r="J7" s="23">
        <v>859570</v>
      </c>
      <c r="K7" s="23">
        <v>859570</v>
      </c>
      <c r="L7" s="23">
        <v>859570</v>
      </c>
      <c r="M7" s="23">
        <v>859570</v>
      </c>
      <c r="N7" s="24">
        <v>859848</v>
      </c>
      <c r="O7" s="25">
        <v>10315118</v>
      </c>
      <c r="P7" s="23">
        <v>30595957</v>
      </c>
      <c r="Q7" s="26">
        <v>27479957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859570</v>
      </c>
      <c r="D25" s="47">
        <f>+D5+D9+D15+D19+D24</f>
        <v>859570</v>
      </c>
      <c r="E25" s="47">
        <f>+E5+E9+E15+E19+E24</f>
        <v>859570</v>
      </c>
      <c r="F25" s="47">
        <f>+F5+F9+F15+F19+F24</f>
        <v>859570</v>
      </c>
      <c r="G25" s="47">
        <f aca="true" t="shared" si="4" ref="G25:Q25">+G5+G9+G15+G19+G24</f>
        <v>859570</v>
      </c>
      <c r="H25" s="47">
        <f t="shared" si="4"/>
        <v>859570</v>
      </c>
      <c r="I25" s="47">
        <f>+I5+I9+I15+I19+I24</f>
        <v>859570</v>
      </c>
      <c r="J25" s="47">
        <f>+J5+J9+J15+J19+J24</f>
        <v>859570</v>
      </c>
      <c r="K25" s="47">
        <f>+K5+K9+K15+K19+K24</f>
        <v>859570</v>
      </c>
      <c r="L25" s="47">
        <f>+L5+L9+L15+L19+L24</f>
        <v>859570</v>
      </c>
      <c r="M25" s="47">
        <f t="shared" si="4"/>
        <v>859570</v>
      </c>
      <c r="N25" s="48">
        <f t="shared" si="4"/>
        <v>859848</v>
      </c>
      <c r="O25" s="49">
        <f t="shared" si="4"/>
        <v>10315118</v>
      </c>
      <c r="P25" s="47">
        <f t="shared" si="4"/>
        <v>30595957</v>
      </c>
      <c r="Q25" s="50">
        <f t="shared" si="4"/>
        <v>27479957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0</v>
      </c>
      <c r="P36" s="57">
        <f t="shared" si="6"/>
        <v>0</v>
      </c>
      <c r="Q36" s="60">
        <f t="shared" si="6"/>
        <v>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36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4209330</v>
      </c>
      <c r="D5" s="16">
        <f>SUM(D6:D8)</f>
        <v>4209330</v>
      </c>
      <c r="E5" s="16">
        <f>SUM(E6:E8)</f>
        <v>4209330</v>
      </c>
      <c r="F5" s="16">
        <f>SUM(F6:F8)</f>
        <v>4209330</v>
      </c>
      <c r="G5" s="16">
        <f aca="true" t="shared" si="0" ref="G5:Q5">SUM(G6:G8)</f>
        <v>4209330</v>
      </c>
      <c r="H5" s="16">
        <f t="shared" si="0"/>
        <v>4209330</v>
      </c>
      <c r="I5" s="16">
        <f>SUM(I6:I8)</f>
        <v>4209330</v>
      </c>
      <c r="J5" s="16">
        <f>SUM(J6:J8)</f>
        <v>4209330</v>
      </c>
      <c r="K5" s="16">
        <f>SUM(K6:K8)</f>
        <v>4209330</v>
      </c>
      <c r="L5" s="16">
        <f>SUM(L6:L8)</f>
        <v>4209330</v>
      </c>
      <c r="M5" s="16">
        <f t="shared" si="0"/>
        <v>4209330</v>
      </c>
      <c r="N5" s="17">
        <f>SUM(N6:N8)</f>
        <v>4209935</v>
      </c>
      <c r="O5" s="18">
        <f t="shared" si="0"/>
        <v>50512565</v>
      </c>
      <c r="P5" s="16">
        <f t="shared" si="0"/>
        <v>42195826</v>
      </c>
      <c r="Q5" s="17">
        <f t="shared" si="0"/>
        <v>43362826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4209330</v>
      </c>
      <c r="D7" s="23">
        <v>4209330</v>
      </c>
      <c r="E7" s="23">
        <v>4209330</v>
      </c>
      <c r="F7" s="23">
        <v>4209330</v>
      </c>
      <c r="G7" s="23">
        <v>4209330</v>
      </c>
      <c r="H7" s="23">
        <v>4209330</v>
      </c>
      <c r="I7" s="23">
        <v>4209330</v>
      </c>
      <c r="J7" s="23">
        <v>4209330</v>
      </c>
      <c r="K7" s="23">
        <v>4209330</v>
      </c>
      <c r="L7" s="23">
        <v>4209330</v>
      </c>
      <c r="M7" s="23">
        <v>4209330</v>
      </c>
      <c r="N7" s="24">
        <v>4209935</v>
      </c>
      <c r="O7" s="25">
        <v>50512565</v>
      </c>
      <c r="P7" s="23">
        <v>42195826</v>
      </c>
      <c r="Q7" s="26">
        <v>43362826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4209330</v>
      </c>
      <c r="D25" s="47">
        <f>+D5+D9+D15+D19+D24</f>
        <v>4209330</v>
      </c>
      <c r="E25" s="47">
        <f>+E5+E9+E15+E19+E24</f>
        <v>4209330</v>
      </c>
      <c r="F25" s="47">
        <f>+F5+F9+F15+F19+F24</f>
        <v>4209330</v>
      </c>
      <c r="G25" s="47">
        <f aca="true" t="shared" si="4" ref="G25:Q25">+G5+G9+G15+G19+G24</f>
        <v>4209330</v>
      </c>
      <c r="H25" s="47">
        <f t="shared" si="4"/>
        <v>4209330</v>
      </c>
      <c r="I25" s="47">
        <f>+I5+I9+I15+I19+I24</f>
        <v>4209330</v>
      </c>
      <c r="J25" s="47">
        <f>+J5+J9+J15+J19+J24</f>
        <v>4209330</v>
      </c>
      <c r="K25" s="47">
        <f>+K5+K9+K15+K19+K24</f>
        <v>4209330</v>
      </c>
      <c r="L25" s="47">
        <f>+L5+L9+L15+L19+L24</f>
        <v>4209330</v>
      </c>
      <c r="M25" s="47">
        <f t="shared" si="4"/>
        <v>4209330</v>
      </c>
      <c r="N25" s="48">
        <f t="shared" si="4"/>
        <v>4209935</v>
      </c>
      <c r="O25" s="49">
        <f t="shared" si="4"/>
        <v>50512565</v>
      </c>
      <c r="P25" s="47">
        <f t="shared" si="4"/>
        <v>42195826</v>
      </c>
      <c r="Q25" s="50">
        <f t="shared" si="4"/>
        <v>43362826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0</v>
      </c>
      <c r="P36" s="57">
        <f t="shared" si="6"/>
        <v>0</v>
      </c>
      <c r="Q36" s="60">
        <f t="shared" si="6"/>
        <v>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19265636</v>
      </c>
      <c r="D5" s="16">
        <f>SUM(D6:D8)</f>
        <v>3763455</v>
      </c>
      <c r="E5" s="16">
        <f>SUM(E6:E8)</f>
        <v>3876000</v>
      </c>
      <c r="F5" s="16">
        <f>SUM(F6:F8)</f>
        <v>4599000</v>
      </c>
      <c r="G5" s="16">
        <f aca="true" t="shared" si="0" ref="G5:Q5">SUM(G6:G8)</f>
        <v>7710080</v>
      </c>
      <c r="H5" s="16">
        <f t="shared" si="0"/>
        <v>3761213</v>
      </c>
      <c r="I5" s="16">
        <f>SUM(I6:I8)</f>
        <v>3776000</v>
      </c>
      <c r="J5" s="16">
        <f>SUM(J6:J8)</f>
        <v>604000</v>
      </c>
      <c r="K5" s="16">
        <f>SUM(K6:K8)</f>
        <v>1500000</v>
      </c>
      <c r="L5" s="16">
        <f>SUM(L6:L8)</f>
        <v>350000</v>
      </c>
      <c r="M5" s="16">
        <f t="shared" si="0"/>
        <v>1025000</v>
      </c>
      <c r="N5" s="17">
        <f>SUM(N6:N8)</f>
        <v>0</v>
      </c>
      <c r="O5" s="18">
        <f t="shared" si="0"/>
        <v>50230384</v>
      </c>
      <c r="P5" s="16">
        <f t="shared" si="0"/>
        <v>33775999</v>
      </c>
      <c r="Q5" s="17">
        <f t="shared" si="0"/>
        <v>31873999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19265636</v>
      </c>
      <c r="D7" s="23">
        <v>3763455</v>
      </c>
      <c r="E7" s="23">
        <v>3876000</v>
      </c>
      <c r="F7" s="23">
        <v>4599000</v>
      </c>
      <c r="G7" s="23">
        <v>7710080</v>
      </c>
      <c r="H7" s="23">
        <v>3761213</v>
      </c>
      <c r="I7" s="23">
        <v>3776000</v>
      </c>
      <c r="J7" s="23">
        <v>604000</v>
      </c>
      <c r="K7" s="23">
        <v>1500000</v>
      </c>
      <c r="L7" s="23">
        <v>350000</v>
      </c>
      <c r="M7" s="23">
        <v>1025000</v>
      </c>
      <c r="N7" s="24"/>
      <c r="O7" s="25">
        <v>50230384</v>
      </c>
      <c r="P7" s="23">
        <v>33775999</v>
      </c>
      <c r="Q7" s="26">
        <v>31873999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84663177</v>
      </c>
      <c r="D9" s="16">
        <f>SUM(D10:D14)</f>
        <v>416027</v>
      </c>
      <c r="E9" s="16">
        <f>SUM(E10:E14)</f>
        <v>2862027</v>
      </c>
      <c r="F9" s="16">
        <f>SUM(F10:F14)</f>
        <v>5460527</v>
      </c>
      <c r="G9" s="16">
        <f aca="true" t="shared" si="1" ref="G9:Q9">SUM(G10:G14)</f>
        <v>10758027</v>
      </c>
      <c r="H9" s="16">
        <f t="shared" si="1"/>
        <v>2566659</v>
      </c>
      <c r="I9" s="16">
        <f>SUM(I10:I14)</f>
        <v>768527</v>
      </c>
      <c r="J9" s="16">
        <f>SUM(J10:J14)</f>
        <v>1868031</v>
      </c>
      <c r="K9" s="16">
        <f>SUM(K10:K14)</f>
        <v>2218527</v>
      </c>
      <c r="L9" s="16">
        <f>SUM(L10:L14)</f>
        <v>431527</v>
      </c>
      <c r="M9" s="16">
        <f t="shared" si="1"/>
        <v>71527</v>
      </c>
      <c r="N9" s="17">
        <f>SUM(N10:N14)</f>
        <v>51530</v>
      </c>
      <c r="O9" s="27">
        <f t="shared" si="1"/>
        <v>112136113</v>
      </c>
      <c r="P9" s="16">
        <f t="shared" si="1"/>
        <v>119895168</v>
      </c>
      <c r="Q9" s="28">
        <f t="shared" si="1"/>
        <v>118655668</v>
      </c>
    </row>
    <row r="10" spans="1:17" ht="13.5">
      <c r="A10" s="3" t="s">
        <v>28</v>
      </c>
      <c r="B10" s="2"/>
      <c r="C10" s="19">
        <v>48987623</v>
      </c>
      <c r="D10" s="19">
        <v>90400</v>
      </c>
      <c r="E10" s="19">
        <v>236500</v>
      </c>
      <c r="F10" s="19">
        <v>198000</v>
      </c>
      <c r="G10" s="19">
        <v>1063500</v>
      </c>
      <c r="H10" s="19">
        <v>100000</v>
      </c>
      <c r="I10" s="19">
        <v>100000</v>
      </c>
      <c r="J10" s="19">
        <v>1500</v>
      </c>
      <c r="K10" s="19">
        <v>45000</v>
      </c>
      <c r="L10" s="19"/>
      <c r="M10" s="19"/>
      <c r="N10" s="20"/>
      <c r="O10" s="21">
        <v>50822523</v>
      </c>
      <c r="P10" s="19">
        <v>53739123</v>
      </c>
      <c r="Q10" s="22">
        <v>54690623</v>
      </c>
    </row>
    <row r="11" spans="1:17" ht="13.5">
      <c r="A11" s="3" t="s">
        <v>29</v>
      </c>
      <c r="B11" s="2"/>
      <c r="C11" s="19">
        <v>26238645</v>
      </c>
      <c r="D11" s="19">
        <v>302900</v>
      </c>
      <c r="E11" s="19">
        <v>1452800</v>
      </c>
      <c r="F11" s="19">
        <v>2789800</v>
      </c>
      <c r="G11" s="19">
        <v>6121800</v>
      </c>
      <c r="H11" s="19">
        <v>993932</v>
      </c>
      <c r="I11" s="19">
        <v>495800</v>
      </c>
      <c r="J11" s="19">
        <v>593804</v>
      </c>
      <c r="K11" s="19">
        <v>350800</v>
      </c>
      <c r="L11" s="19">
        <v>408800</v>
      </c>
      <c r="M11" s="19">
        <v>48800</v>
      </c>
      <c r="N11" s="20">
        <v>28800</v>
      </c>
      <c r="O11" s="21">
        <v>39826681</v>
      </c>
      <c r="P11" s="19">
        <v>55398136</v>
      </c>
      <c r="Q11" s="22">
        <v>54268136</v>
      </c>
    </row>
    <row r="12" spans="1:17" ht="13.5">
      <c r="A12" s="3" t="s">
        <v>30</v>
      </c>
      <c r="B12" s="2"/>
      <c r="C12" s="19">
        <v>9436909</v>
      </c>
      <c r="D12" s="19"/>
      <c r="E12" s="19">
        <v>1150000</v>
      </c>
      <c r="F12" s="19">
        <v>1750000</v>
      </c>
      <c r="G12" s="19">
        <v>2150000</v>
      </c>
      <c r="H12" s="19">
        <v>1450000</v>
      </c>
      <c r="I12" s="19">
        <v>150000</v>
      </c>
      <c r="J12" s="19">
        <v>1250000</v>
      </c>
      <c r="K12" s="19">
        <v>1800000</v>
      </c>
      <c r="L12" s="19"/>
      <c r="M12" s="19"/>
      <c r="N12" s="20"/>
      <c r="O12" s="21">
        <v>19136909</v>
      </c>
      <c r="P12" s="19">
        <v>10757909</v>
      </c>
      <c r="Q12" s="22">
        <v>9696909</v>
      </c>
    </row>
    <row r="13" spans="1:17" ht="13.5">
      <c r="A13" s="3" t="s">
        <v>31</v>
      </c>
      <c r="B13" s="2"/>
      <c r="C13" s="19"/>
      <c r="D13" s="19">
        <v>22727</v>
      </c>
      <c r="E13" s="19">
        <v>22727</v>
      </c>
      <c r="F13" s="19">
        <v>722727</v>
      </c>
      <c r="G13" s="19">
        <v>1422727</v>
      </c>
      <c r="H13" s="19">
        <v>22727</v>
      </c>
      <c r="I13" s="19">
        <v>22727</v>
      </c>
      <c r="J13" s="19">
        <v>22727</v>
      </c>
      <c r="K13" s="19">
        <v>22727</v>
      </c>
      <c r="L13" s="19">
        <v>22727</v>
      </c>
      <c r="M13" s="19">
        <v>22727</v>
      </c>
      <c r="N13" s="20">
        <v>22730</v>
      </c>
      <c r="O13" s="21">
        <v>2350000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117557182</v>
      </c>
      <c r="D15" s="16">
        <f>SUM(D16:D18)</f>
        <v>742214</v>
      </c>
      <c r="E15" s="16">
        <f>SUM(E16:E18)</f>
        <v>11640214</v>
      </c>
      <c r="F15" s="16">
        <f>SUM(F16:F18)</f>
        <v>14238210</v>
      </c>
      <c r="G15" s="16">
        <f aca="true" t="shared" si="2" ref="G15:Q15">SUM(G16:G18)</f>
        <v>16675710</v>
      </c>
      <c r="H15" s="16">
        <f t="shared" si="2"/>
        <v>8594534</v>
      </c>
      <c r="I15" s="16">
        <f>SUM(I16:I18)</f>
        <v>2389954</v>
      </c>
      <c r="J15" s="16">
        <f>SUM(J16:J18)</f>
        <v>1907554</v>
      </c>
      <c r="K15" s="16">
        <f>SUM(K16:K18)</f>
        <v>2545214</v>
      </c>
      <c r="L15" s="16">
        <f>SUM(L16:L18)</f>
        <v>2372147</v>
      </c>
      <c r="M15" s="16">
        <f t="shared" si="2"/>
        <v>1104618</v>
      </c>
      <c r="N15" s="17">
        <f>SUM(N16:N18)</f>
        <v>356602</v>
      </c>
      <c r="O15" s="27">
        <f t="shared" si="2"/>
        <v>180124153</v>
      </c>
      <c r="P15" s="16">
        <f t="shared" si="2"/>
        <v>-296953783</v>
      </c>
      <c r="Q15" s="28">
        <f t="shared" si="2"/>
        <v>-324178828</v>
      </c>
    </row>
    <row r="16" spans="1:17" ht="13.5">
      <c r="A16" s="3" t="s">
        <v>34</v>
      </c>
      <c r="B16" s="2"/>
      <c r="C16" s="19">
        <v>14560824</v>
      </c>
      <c r="D16" s="19">
        <v>59975</v>
      </c>
      <c r="E16" s="19">
        <v>277975</v>
      </c>
      <c r="F16" s="19">
        <v>565975</v>
      </c>
      <c r="G16" s="19">
        <v>2813475</v>
      </c>
      <c r="H16" s="19">
        <v>42975</v>
      </c>
      <c r="I16" s="19">
        <v>42975</v>
      </c>
      <c r="J16" s="19">
        <v>55975</v>
      </c>
      <c r="K16" s="19">
        <v>1242975</v>
      </c>
      <c r="L16" s="19">
        <v>42975</v>
      </c>
      <c r="M16" s="19">
        <v>42379</v>
      </c>
      <c r="N16" s="20">
        <v>44371</v>
      </c>
      <c r="O16" s="21">
        <v>19792849</v>
      </c>
      <c r="P16" s="19">
        <v>14993849</v>
      </c>
      <c r="Q16" s="22">
        <v>17898849</v>
      </c>
    </row>
    <row r="17" spans="1:17" ht="13.5">
      <c r="A17" s="3" t="s">
        <v>35</v>
      </c>
      <c r="B17" s="2"/>
      <c r="C17" s="19">
        <v>102996358</v>
      </c>
      <c r="D17" s="19">
        <v>682239</v>
      </c>
      <c r="E17" s="19">
        <v>11362239</v>
      </c>
      <c r="F17" s="19">
        <v>13672235</v>
      </c>
      <c r="G17" s="19">
        <v>13862235</v>
      </c>
      <c r="H17" s="19">
        <v>8551559</v>
      </c>
      <c r="I17" s="19">
        <v>2346979</v>
      </c>
      <c r="J17" s="19">
        <v>1851579</v>
      </c>
      <c r="K17" s="19">
        <v>1302239</v>
      </c>
      <c r="L17" s="19">
        <v>2329172</v>
      </c>
      <c r="M17" s="19">
        <v>1062239</v>
      </c>
      <c r="N17" s="20">
        <v>312231</v>
      </c>
      <c r="O17" s="21">
        <v>160331304</v>
      </c>
      <c r="P17" s="19">
        <v>-311947632</v>
      </c>
      <c r="Q17" s="22">
        <v>-342077677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434186058</v>
      </c>
      <c r="D19" s="16">
        <f>SUM(D20:D23)</f>
        <v>6892796</v>
      </c>
      <c r="E19" s="16">
        <f>SUM(E20:E23)</f>
        <v>17389291</v>
      </c>
      <c r="F19" s="16">
        <f>SUM(F20:F23)</f>
        <v>41376459</v>
      </c>
      <c r="G19" s="16">
        <f aca="true" t="shared" si="3" ref="G19:Q19">SUM(G20:G23)</f>
        <v>32542663</v>
      </c>
      <c r="H19" s="16">
        <f t="shared" si="3"/>
        <v>30493291</v>
      </c>
      <c r="I19" s="16">
        <f>SUM(I20:I23)</f>
        <v>26211600</v>
      </c>
      <c r="J19" s="16">
        <f>SUM(J20:J23)</f>
        <v>20257349</v>
      </c>
      <c r="K19" s="16">
        <f>SUM(K20:K23)</f>
        <v>11320364</v>
      </c>
      <c r="L19" s="16">
        <f>SUM(L20:L23)</f>
        <v>6745880</v>
      </c>
      <c r="M19" s="16">
        <f t="shared" si="3"/>
        <v>3524291</v>
      </c>
      <c r="N19" s="17">
        <f>SUM(N20:N23)</f>
        <v>2370071</v>
      </c>
      <c r="O19" s="27">
        <f t="shared" si="3"/>
        <v>633310113</v>
      </c>
      <c r="P19" s="16">
        <f t="shared" si="3"/>
        <v>618967101</v>
      </c>
      <c r="Q19" s="28">
        <f t="shared" si="3"/>
        <v>727235091</v>
      </c>
    </row>
    <row r="20" spans="1:17" ht="13.5">
      <c r="A20" s="3" t="s">
        <v>38</v>
      </c>
      <c r="B20" s="2"/>
      <c r="C20" s="19">
        <v>67701557</v>
      </c>
      <c r="D20" s="19">
        <v>130256</v>
      </c>
      <c r="E20" s="19">
        <v>530256</v>
      </c>
      <c r="F20" s="19">
        <v>1584256</v>
      </c>
      <c r="G20" s="19">
        <v>986256</v>
      </c>
      <c r="H20" s="19">
        <v>4710256</v>
      </c>
      <c r="I20" s="19">
        <v>2860256</v>
      </c>
      <c r="J20" s="19">
        <v>3400256</v>
      </c>
      <c r="K20" s="19">
        <v>6236329</v>
      </c>
      <c r="L20" s="19">
        <v>2084594</v>
      </c>
      <c r="M20" s="19">
        <v>1380256</v>
      </c>
      <c r="N20" s="20">
        <v>221186</v>
      </c>
      <c r="O20" s="21">
        <v>91825714</v>
      </c>
      <c r="P20" s="19">
        <v>134671953</v>
      </c>
      <c r="Q20" s="22">
        <v>169749907</v>
      </c>
    </row>
    <row r="21" spans="1:17" ht="13.5">
      <c r="A21" s="3" t="s">
        <v>39</v>
      </c>
      <c r="B21" s="2"/>
      <c r="C21" s="19">
        <v>198870565</v>
      </c>
      <c r="D21" s="19">
        <v>1451758</v>
      </c>
      <c r="E21" s="19">
        <v>7231758</v>
      </c>
      <c r="F21" s="19">
        <v>17876758</v>
      </c>
      <c r="G21" s="19">
        <v>15594130</v>
      </c>
      <c r="H21" s="19">
        <v>14255758</v>
      </c>
      <c r="I21" s="19">
        <v>9851758</v>
      </c>
      <c r="J21" s="19">
        <v>7042950</v>
      </c>
      <c r="K21" s="19">
        <v>2006758</v>
      </c>
      <c r="L21" s="19">
        <v>1601758</v>
      </c>
      <c r="M21" s="19">
        <v>251758</v>
      </c>
      <c r="N21" s="20">
        <v>221613</v>
      </c>
      <c r="O21" s="21">
        <v>276257322</v>
      </c>
      <c r="P21" s="19">
        <v>223388580</v>
      </c>
      <c r="Q21" s="22">
        <v>290328764</v>
      </c>
    </row>
    <row r="22" spans="1:17" ht="13.5">
      <c r="A22" s="3" t="s">
        <v>40</v>
      </c>
      <c r="B22" s="2"/>
      <c r="C22" s="23">
        <v>116782638</v>
      </c>
      <c r="D22" s="23">
        <v>3240256</v>
      </c>
      <c r="E22" s="23">
        <v>5040256</v>
      </c>
      <c r="F22" s="23">
        <v>12268424</v>
      </c>
      <c r="G22" s="23">
        <v>8840256</v>
      </c>
      <c r="H22" s="23">
        <v>4890256</v>
      </c>
      <c r="I22" s="23">
        <v>5790256</v>
      </c>
      <c r="J22" s="23">
        <v>7275527</v>
      </c>
      <c r="K22" s="23">
        <v>1540256</v>
      </c>
      <c r="L22" s="23">
        <v>1222507</v>
      </c>
      <c r="M22" s="23">
        <v>355256</v>
      </c>
      <c r="N22" s="24">
        <v>390252</v>
      </c>
      <c r="O22" s="25">
        <v>167636140</v>
      </c>
      <c r="P22" s="23">
        <v>155905832</v>
      </c>
      <c r="Q22" s="26">
        <v>168230483</v>
      </c>
    </row>
    <row r="23" spans="1:17" ht="13.5">
      <c r="A23" s="3" t="s">
        <v>41</v>
      </c>
      <c r="B23" s="2"/>
      <c r="C23" s="19">
        <v>50831298</v>
      </c>
      <c r="D23" s="19">
        <v>2070526</v>
      </c>
      <c r="E23" s="19">
        <v>4587021</v>
      </c>
      <c r="F23" s="19">
        <v>9647021</v>
      </c>
      <c r="G23" s="19">
        <v>7122021</v>
      </c>
      <c r="H23" s="19">
        <v>6637021</v>
      </c>
      <c r="I23" s="19">
        <v>7709330</v>
      </c>
      <c r="J23" s="19">
        <v>2538616</v>
      </c>
      <c r="K23" s="19">
        <v>1537021</v>
      </c>
      <c r="L23" s="19">
        <v>1837021</v>
      </c>
      <c r="M23" s="19">
        <v>1537021</v>
      </c>
      <c r="N23" s="20">
        <v>1537020</v>
      </c>
      <c r="O23" s="21">
        <v>97590937</v>
      </c>
      <c r="P23" s="19">
        <v>105000736</v>
      </c>
      <c r="Q23" s="22">
        <v>98925937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655672053</v>
      </c>
      <c r="D25" s="47">
        <f>+D5+D9+D15+D19+D24</f>
        <v>11814492</v>
      </c>
      <c r="E25" s="47">
        <f>+E5+E9+E15+E19+E24</f>
        <v>35767532</v>
      </c>
      <c r="F25" s="47">
        <f>+F5+F9+F15+F19+F24</f>
        <v>65674196</v>
      </c>
      <c r="G25" s="47">
        <f aca="true" t="shared" si="4" ref="G25:Q25">+G5+G9+G15+G19+G24</f>
        <v>67686480</v>
      </c>
      <c r="H25" s="47">
        <f t="shared" si="4"/>
        <v>45415697</v>
      </c>
      <c r="I25" s="47">
        <f>+I5+I9+I15+I19+I24</f>
        <v>33146081</v>
      </c>
      <c r="J25" s="47">
        <f>+J5+J9+J15+J19+J24</f>
        <v>24636934</v>
      </c>
      <c r="K25" s="47">
        <f>+K5+K9+K15+K19+K24</f>
        <v>17584105</v>
      </c>
      <c r="L25" s="47">
        <f>+L5+L9+L15+L19+L24</f>
        <v>9899554</v>
      </c>
      <c r="M25" s="47">
        <f t="shared" si="4"/>
        <v>5725436</v>
      </c>
      <c r="N25" s="48">
        <f t="shared" si="4"/>
        <v>2778203</v>
      </c>
      <c r="O25" s="49">
        <f t="shared" si="4"/>
        <v>975800763</v>
      </c>
      <c r="P25" s="47">
        <f t="shared" si="4"/>
        <v>475684485</v>
      </c>
      <c r="Q25" s="50">
        <f t="shared" si="4"/>
        <v>553585930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1782321</v>
      </c>
      <c r="D28" s="19">
        <v>1537021</v>
      </c>
      <c r="E28" s="19">
        <v>1537021</v>
      </c>
      <c r="F28" s="19">
        <v>1537021</v>
      </c>
      <c r="G28" s="19">
        <v>1537021</v>
      </c>
      <c r="H28" s="19">
        <v>4537021</v>
      </c>
      <c r="I28" s="19">
        <v>1537021</v>
      </c>
      <c r="J28" s="19">
        <v>1537021</v>
      </c>
      <c r="K28" s="19">
        <v>1537021</v>
      </c>
      <c r="L28" s="19">
        <v>1537021</v>
      </c>
      <c r="M28" s="19">
        <v>1537021</v>
      </c>
      <c r="N28" s="20">
        <v>1537020</v>
      </c>
      <c r="O28" s="29">
        <v>21689551</v>
      </c>
      <c r="P28" s="19">
        <v>24516050</v>
      </c>
      <c r="Q28" s="20">
        <v>25479588</v>
      </c>
    </row>
    <row r="29" spans="1:17" ht="13.5">
      <c r="A29" s="52" t="s">
        <v>47</v>
      </c>
      <c r="B29" s="2"/>
      <c r="C29" s="19">
        <v>68187428</v>
      </c>
      <c r="D29" s="19">
        <v>694509</v>
      </c>
      <c r="E29" s="19">
        <v>594509</v>
      </c>
      <c r="F29" s="19">
        <v>444509</v>
      </c>
      <c r="G29" s="19">
        <v>1944509</v>
      </c>
      <c r="H29" s="19">
        <v>643829</v>
      </c>
      <c r="I29" s="19">
        <v>444509</v>
      </c>
      <c r="J29" s="19">
        <v>715320</v>
      </c>
      <c r="K29" s="19">
        <v>1644509</v>
      </c>
      <c r="L29" s="19">
        <v>1025780</v>
      </c>
      <c r="M29" s="19">
        <v>444509</v>
      </c>
      <c r="N29" s="20">
        <v>585286</v>
      </c>
      <c r="O29" s="21">
        <v>77369206</v>
      </c>
      <c r="P29" s="19">
        <v>123295893</v>
      </c>
      <c r="Q29" s="22">
        <v>74613519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103554706</v>
      </c>
      <c r="D31" s="19">
        <v>2773451</v>
      </c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>
        <v>106328157</v>
      </c>
      <c r="P31" s="19">
        <v>103554706</v>
      </c>
      <c r="Q31" s="22">
        <v>103554706</v>
      </c>
    </row>
    <row r="32" spans="1:17" ht="13.5">
      <c r="A32" s="54" t="s">
        <v>50</v>
      </c>
      <c r="B32" s="2"/>
      <c r="C32" s="30">
        <f>SUM(C28:C31)</f>
        <v>173524455</v>
      </c>
      <c r="D32" s="30">
        <f>SUM(D28:D31)</f>
        <v>5004981</v>
      </c>
      <c r="E32" s="30">
        <f>SUM(E28:E31)</f>
        <v>2131530</v>
      </c>
      <c r="F32" s="30">
        <f>SUM(F28:F31)</f>
        <v>1981530</v>
      </c>
      <c r="G32" s="30">
        <f aca="true" t="shared" si="5" ref="G32:Q32">SUM(G28:G31)</f>
        <v>3481530</v>
      </c>
      <c r="H32" s="30">
        <f t="shared" si="5"/>
        <v>5180850</v>
      </c>
      <c r="I32" s="30">
        <f>SUM(I28:I31)</f>
        <v>1981530</v>
      </c>
      <c r="J32" s="30">
        <f>SUM(J28:J31)</f>
        <v>2252341</v>
      </c>
      <c r="K32" s="30">
        <f>SUM(K28:K31)</f>
        <v>3181530</v>
      </c>
      <c r="L32" s="30">
        <f>SUM(L28:L31)</f>
        <v>2562801</v>
      </c>
      <c r="M32" s="30">
        <f t="shared" si="5"/>
        <v>1981530</v>
      </c>
      <c r="N32" s="31">
        <f t="shared" si="5"/>
        <v>2122306</v>
      </c>
      <c r="O32" s="32">
        <f t="shared" si="5"/>
        <v>205386914</v>
      </c>
      <c r="P32" s="30">
        <f t="shared" si="5"/>
        <v>251366649</v>
      </c>
      <c r="Q32" s="33">
        <f t="shared" si="5"/>
        <v>203647813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153534679</v>
      </c>
      <c r="D34" s="19">
        <v>2333505</v>
      </c>
      <c r="E34" s="19">
        <v>4100000</v>
      </c>
      <c r="F34" s="19">
        <v>12192837</v>
      </c>
      <c r="G34" s="19">
        <v>8550000</v>
      </c>
      <c r="H34" s="19">
        <v>4050000</v>
      </c>
      <c r="I34" s="19">
        <v>7450000</v>
      </c>
      <c r="J34" s="19">
        <v>9650000</v>
      </c>
      <c r="K34" s="19">
        <v>3230000</v>
      </c>
      <c r="L34" s="19">
        <v>2582251</v>
      </c>
      <c r="M34" s="19">
        <v>915000</v>
      </c>
      <c r="N34" s="20">
        <v>449996</v>
      </c>
      <c r="O34" s="21">
        <v>209038268</v>
      </c>
      <c r="P34" s="19">
        <v>203714679</v>
      </c>
      <c r="Q34" s="22">
        <v>250087627</v>
      </c>
    </row>
    <row r="35" spans="1:17" ht="13.5">
      <c r="A35" s="55" t="s">
        <v>52</v>
      </c>
      <c r="B35" s="2"/>
      <c r="C35" s="19">
        <v>448016128</v>
      </c>
      <c r="D35" s="19">
        <v>4476006</v>
      </c>
      <c r="E35" s="19">
        <v>29536002</v>
      </c>
      <c r="F35" s="19">
        <v>51499829</v>
      </c>
      <c r="G35" s="19">
        <v>55654950</v>
      </c>
      <c r="H35" s="19">
        <v>36184847</v>
      </c>
      <c r="I35" s="19">
        <v>23714551</v>
      </c>
      <c r="J35" s="19">
        <v>12734593</v>
      </c>
      <c r="K35" s="19">
        <v>11172575</v>
      </c>
      <c r="L35" s="19">
        <v>4754502</v>
      </c>
      <c r="M35" s="19">
        <v>2828906</v>
      </c>
      <c r="N35" s="20">
        <v>205901</v>
      </c>
      <c r="O35" s="21">
        <v>680778790</v>
      </c>
      <c r="P35" s="19">
        <v>568125147</v>
      </c>
      <c r="Q35" s="22">
        <v>682600968</v>
      </c>
    </row>
    <row r="36" spans="1:17" ht="13.5">
      <c r="A36" s="56" t="s">
        <v>53</v>
      </c>
      <c r="B36" s="6"/>
      <c r="C36" s="57">
        <f>SUM(C32:C35)</f>
        <v>775075262</v>
      </c>
      <c r="D36" s="57">
        <f>SUM(D32:D35)</f>
        <v>11814492</v>
      </c>
      <c r="E36" s="57">
        <f>SUM(E32:E35)</f>
        <v>35767532</v>
      </c>
      <c r="F36" s="57">
        <f>SUM(F32:F35)</f>
        <v>65674196</v>
      </c>
      <c r="G36" s="57">
        <f aca="true" t="shared" si="6" ref="G36:Q36">SUM(G32:G35)</f>
        <v>67686480</v>
      </c>
      <c r="H36" s="57">
        <f t="shared" si="6"/>
        <v>45415697</v>
      </c>
      <c r="I36" s="57">
        <f>SUM(I32:I35)</f>
        <v>33146081</v>
      </c>
      <c r="J36" s="57">
        <f>SUM(J32:J35)</f>
        <v>24636934</v>
      </c>
      <c r="K36" s="57">
        <f>SUM(K32:K35)</f>
        <v>17584105</v>
      </c>
      <c r="L36" s="57">
        <f>SUM(L32:L35)</f>
        <v>9899554</v>
      </c>
      <c r="M36" s="57">
        <f t="shared" si="6"/>
        <v>5725436</v>
      </c>
      <c r="N36" s="58">
        <f t="shared" si="6"/>
        <v>2778203</v>
      </c>
      <c r="O36" s="59">
        <f t="shared" si="6"/>
        <v>1095203972</v>
      </c>
      <c r="P36" s="57">
        <f t="shared" si="6"/>
        <v>1023206475</v>
      </c>
      <c r="Q36" s="60">
        <f t="shared" si="6"/>
        <v>1136336408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350000</v>
      </c>
      <c r="D5" s="16">
        <f>SUM(D6:D8)</f>
        <v>366000</v>
      </c>
      <c r="E5" s="16">
        <f>SUM(E6:E8)</f>
        <v>510000</v>
      </c>
      <c r="F5" s="16">
        <f>SUM(F6:F8)</f>
        <v>441000</v>
      </c>
      <c r="G5" s="16">
        <f aca="true" t="shared" si="0" ref="G5:Q5">SUM(G6:G8)</f>
        <v>1083750</v>
      </c>
      <c r="H5" s="16">
        <f t="shared" si="0"/>
        <v>107000</v>
      </c>
      <c r="I5" s="16">
        <f>SUM(I6:I8)</f>
        <v>121000</v>
      </c>
      <c r="J5" s="16">
        <f>SUM(J6:J8)</f>
        <v>380000</v>
      </c>
      <c r="K5" s="16">
        <f>SUM(K6:K8)</f>
        <v>935000</v>
      </c>
      <c r="L5" s="16">
        <f>SUM(L6:L8)</f>
        <v>1319000</v>
      </c>
      <c r="M5" s="16">
        <f t="shared" si="0"/>
        <v>311000</v>
      </c>
      <c r="N5" s="17">
        <f>SUM(N6:N8)</f>
        <v>7000</v>
      </c>
      <c r="O5" s="18">
        <f t="shared" si="0"/>
        <v>5930750</v>
      </c>
      <c r="P5" s="16">
        <f t="shared" si="0"/>
        <v>7785124</v>
      </c>
      <c r="Q5" s="17">
        <f t="shared" si="0"/>
        <v>1889156</v>
      </c>
    </row>
    <row r="6" spans="1:17" ht="13.5">
      <c r="A6" s="3" t="s">
        <v>24</v>
      </c>
      <c r="B6" s="2"/>
      <c r="C6" s="19"/>
      <c r="D6" s="19">
        <v>4000</v>
      </c>
      <c r="E6" s="19"/>
      <c r="F6" s="19"/>
      <c r="G6" s="19">
        <v>4000</v>
      </c>
      <c r="H6" s="19"/>
      <c r="I6" s="19">
        <v>4000</v>
      </c>
      <c r="J6" s="19"/>
      <c r="K6" s="19">
        <v>4000</v>
      </c>
      <c r="L6" s="19"/>
      <c r="M6" s="19">
        <v>4000</v>
      </c>
      <c r="N6" s="20"/>
      <c r="O6" s="21">
        <v>20000</v>
      </c>
      <c r="P6" s="19">
        <v>20000</v>
      </c>
      <c r="Q6" s="22">
        <v>20000</v>
      </c>
    </row>
    <row r="7" spans="1:17" ht="13.5">
      <c r="A7" s="3" t="s">
        <v>25</v>
      </c>
      <c r="B7" s="2"/>
      <c r="C7" s="23">
        <v>350000</v>
      </c>
      <c r="D7" s="23">
        <v>362000</v>
      </c>
      <c r="E7" s="23">
        <v>510000</v>
      </c>
      <c r="F7" s="23">
        <v>441000</v>
      </c>
      <c r="G7" s="23">
        <v>1079750</v>
      </c>
      <c r="H7" s="23">
        <v>107000</v>
      </c>
      <c r="I7" s="23">
        <v>117000</v>
      </c>
      <c r="J7" s="23">
        <v>380000</v>
      </c>
      <c r="K7" s="23">
        <v>931000</v>
      </c>
      <c r="L7" s="23">
        <v>1319000</v>
      </c>
      <c r="M7" s="23">
        <v>307000</v>
      </c>
      <c r="N7" s="24">
        <v>7000</v>
      </c>
      <c r="O7" s="25">
        <v>5910750</v>
      </c>
      <c r="P7" s="23">
        <v>7765124</v>
      </c>
      <c r="Q7" s="26">
        <v>1869156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102500</v>
      </c>
      <c r="D9" s="16">
        <f>SUM(D10:D14)</f>
        <v>132500</v>
      </c>
      <c r="E9" s="16">
        <f>SUM(E10:E14)</f>
        <v>317500</v>
      </c>
      <c r="F9" s="16">
        <f>SUM(F10:F14)</f>
        <v>392500</v>
      </c>
      <c r="G9" s="16">
        <f aca="true" t="shared" si="1" ref="G9:Q9">SUM(G10:G14)</f>
        <v>1343350</v>
      </c>
      <c r="H9" s="16">
        <f t="shared" si="1"/>
        <v>727500</v>
      </c>
      <c r="I9" s="16">
        <f>SUM(I10:I14)</f>
        <v>347500</v>
      </c>
      <c r="J9" s="16">
        <f>SUM(J10:J14)</f>
        <v>557500</v>
      </c>
      <c r="K9" s="16">
        <f>SUM(K10:K14)</f>
        <v>347500</v>
      </c>
      <c r="L9" s="16">
        <f>SUM(L10:L14)</f>
        <v>202500</v>
      </c>
      <c r="M9" s="16">
        <f t="shared" si="1"/>
        <v>256500</v>
      </c>
      <c r="N9" s="17">
        <f>SUM(N10:N14)</f>
        <v>112500</v>
      </c>
      <c r="O9" s="27">
        <f t="shared" si="1"/>
        <v>4839850</v>
      </c>
      <c r="P9" s="16">
        <f t="shared" si="1"/>
        <v>12764437</v>
      </c>
      <c r="Q9" s="28">
        <f t="shared" si="1"/>
        <v>9151360</v>
      </c>
    </row>
    <row r="10" spans="1:17" ht="13.5">
      <c r="A10" s="3" t="s">
        <v>28</v>
      </c>
      <c r="B10" s="2"/>
      <c r="C10" s="19"/>
      <c r="D10" s="19">
        <v>30000</v>
      </c>
      <c r="E10" s="19">
        <v>10000</v>
      </c>
      <c r="F10" s="19">
        <v>100000</v>
      </c>
      <c r="G10" s="19">
        <v>20000</v>
      </c>
      <c r="H10" s="19"/>
      <c r="I10" s="19">
        <v>20000</v>
      </c>
      <c r="J10" s="19">
        <v>100000</v>
      </c>
      <c r="K10" s="19">
        <v>110000</v>
      </c>
      <c r="L10" s="19">
        <v>200000</v>
      </c>
      <c r="M10" s="19">
        <v>210000</v>
      </c>
      <c r="N10" s="20">
        <v>110000</v>
      </c>
      <c r="O10" s="21">
        <v>910000</v>
      </c>
      <c r="P10" s="19">
        <v>7281168</v>
      </c>
      <c r="Q10" s="22">
        <v>37000</v>
      </c>
    </row>
    <row r="11" spans="1:17" ht="13.5">
      <c r="A11" s="3" t="s">
        <v>29</v>
      </c>
      <c r="B11" s="2"/>
      <c r="C11" s="19">
        <v>102500</v>
      </c>
      <c r="D11" s="19">
        <v>102500</v>
      </c>
      <c r="E11" s="19">
        <v>122500</v>
      </c>
      <c r="F11" s="19">
        <v>267500</v>
      </c>
      <c r="G11" s="19">
        <v>955500</v>
      </c>
      <c r="H11" s="19">
        <v>427500</v>
      </c>
      <c r="I11" s="19">
        <v>307500</v>
      </c>
      <c r="J11" s="19">
        <v>417500</v>
      </c>
      <c r="K11" s="19">
        <v>217500</v>
      </c>
      <c r="L11" s="19">
        <v>2500</v>
      </c>
      <c r="M11" s="19">
        <v>2500</v>
      </c>
      <c r="N11" s="20">
        <v>2500</v>
      </c>
      <c r="O11" s="21">
        <v>2928000</v>
      </c>
      <c r="P11" s="19">
        <v>3677549</v>
      </c>
      <c r="Q11" s="22">
        <v>8010000</v>
      </c>
    </row>
    <row r="12" spans="1:17" ht="13.5">
      <c r="A12" s="3" t="s">
        <v>30</v>
      </c>
      <c r="B12" s="2"/>
      <c r="C12" s="19"/>
      <c r="D12" s="19"/>
      <c r="E12" s="19">
        <v>185000</v>
      </c>
      <c r="F12" s="19">
        <v>25000</v>
      </c>
      <c r="G12" s="19">
        <v>367850</v>
      </c>
      <c r="H12" s="19">
        <v>300000</v>
      </c>
      <c r="I12" s="19">
        <v>20000</v>
      </c>
      <c r="J12" s="19">
        <v>40000</v>
      </c>
      <c r="K12" s="19">
        <v>20000</v>
      </c>
      <c r="L12" s="19"/>
      <c r="M12" s="19">
        <v>44000</v>
      </c>
      <c r="N12" s="20"/>
      <c r="O12" s="21">
        <v>1001850</v>
      </c>
      <c r="P12" s="19">
        <v>1805720</v>
      </c>
      <c r="Q12" s="22">
        <v>1104360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1353000</v>
      </c>
      <c r="D15" s="16">
        <f>SUM(D16:D18)</f>
        <v>2403000</v>
      </c>
      <c r="E15" s="16">
        <f>SUM(E16:E18)</f>
        <v>2288000</v>
      </c>
      <c r="F15" s="16">
        <f>SUM(F16:F18)</f>
        <v>2810000</v>
      </c>
      <c r="G15" s="16">
        <f aca="true" t="shared" si="2" ref="G15:Q15">SUM(G16:G18)</f>
        <v>5712000</v>
      </c>
      <c r="H15" s="16">
        <f t="shared" si="2"/>
        <v>2708000</v>
      </c>
      <c r="I15" s="16">
        <f>SUM(I16:I18)</f>
        <v>7498000</v>
      </c>
      <c r="J15" s="16">
        <f>SUM(J16:J18)</f>
        <v>10543000</v>
      </c>
      <c r="K15" s="16">
        <f>SUM(K16:K18)</f>
        <v>8488000</v>
      </c>
      <c r="L15" s="16">
        <f>SUM(L16:L18)</f>
        <v>3303000</v>
      </c>
      <c r="M15" s="16">
        <f t="shared" si="2"/>
        <v>4738000</v>
      </c>
      <c r="N15" s="17">
        <f>SUM(N16:N18)</f>
        <v>3708000</v>
      </c>
      <c r="O15" s="27">
        <f t="shared" si="2"/>
        <v>55552000</v>
      </c>
      <c r="P15" s="16">
        <f t="shared" si="2"/>
        <v>59815960</v>
      </c>
      <c r="Q15" s="28">
        <f t="shared" si="2"/>
        <v>40462640</v>
      </c>
    </row>
    <row r="16" spans="1:17" ht="13.5">
      <c r="A16" s="3" t="s">
        <v>34</v>
      </c>
      <c r="B16" s="2"/>
      <c r="C16" s="19">
        <v>1353000</v>
      </c>
      <c r="D16" s="19">
        <v>2403000</v>
      </c>
      <c r="E16" s="19">
        <v>2288000</v>
      </c>
      <c r="F16" s="19">
        <v>2810000</v>
      </c>
      <c r="G16" s="19">
        <v>2298000</v>
      </c>
      <c r="H16" s="19">
        <v>2508000</v>
      </c>
      <c r="I16" s="19">
        <v>2298000</v>
      </c>
      <c r="J16" s="19">
        <v>3963000</v>
      </c>
      <c r="K16" s="19">
        <v>3388000</v>
      </c>
      <c r="L16" s="19">
        <v>3303000</v>
      </c>
      <c r="M16" s="19">
        <v>3738000</v>
      </c>
      <c r="N16" s="20">
        <v>3708000</v>
      </c>
      <c r="O16" s="21">
        <v>34058000</v>
      </c>
      <c r="P16" s="19">
        <v>21313000</v>
      </c>
      <c r="Q16" s="22">
        <v>90000</v>
      </c>
    </row>
    <row r="17" spans="1:17" ht="13.5">
      <c r="A17" s="3" t="s">
        <v>35</v>
      </c>
      <c r="B17" s="2"/>
      <c r="C17" s="19"/>
      <c r="D17" s="19"/>
      <c r="E17" s="19"/>
      <c r="F17" s="19"/>
      <c r="G17" s="19">
        <v>3414000</v>
      </c>
      <c r="H17" s="19">
        <v>200000</v>
      </c>
      <c r="I17" s="19">
        <v>5200000</v>
      </c>
      <c r="J17" s="19">
        <v>6580000</v>
      </c>
      <c r="K17" s="19">
        <v>5100000</v>
      </c>
      <c r="L17" s="19"/>
      <c r="M17" s="19">
        <v>1000000</v>
      </c>
      <c r="N17" s="20"/>
      <c r="O17" s="21">
        <v>21494000</v>
      </c>
      <c r="P17" s="19">
        <v>38502960</v>
      </c>
      <c r="Q17" s="22">
        <v>40372640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3517200</v>
      </c>
      <c r="D19" s="16">
        <f>SUM(D20:D23)</f>
        <v>4785000</v>
      </c>
      <c r="E19" s="16">
        <f>SUM(E20:E23)</f>
        <v>4954113</v>
      </c>
      <c r="F19" s="16">
        <f>SUM(F20:F23)</f>
        <v>6090188</v>
      </c>
      <c r="G19" s="16">
        <f aca="true" t="shared" si="3" ref="G19:Q19">SUM(G20:G23)</f>
        <v>6735900</v>
      </c>
      <c r="H19" s="16">
        <f t="shared" si="3"/>
        <v>3605000</v>
      </c>
      <c r="I19" s="16">
        <f>SUM(I20:I23)</f>
        <v>10422970</v>
      </c>
      <c r="J19" s="16">
        <f>SUM(J20:J23)</f>
        <v>6962000</v>
      </c>
      <c r="K19" s="16">
        <f>SUM(K20:K23)</f>
        <v>10046000</v>
      </c>
      <c r="L19" s="16">
        <f>SUM(L20:L23)</f>
        <v>7583612</v>
      </c>
      <c r="M19" s="16">
        <f t="shared" si="3"/>
        <v>6635000</v>
      </c>
      <c r="N19" s="17">
        <f>SUM(N20:N23)</f>
        <v>6197989</v>
      </c>
      <c r="O19" s="27">
        <f t="shared" si="3"/>
        <v>77534972</v>
      </c>
      <c r="P19" s="16">
        <f t="shared" si="3"/>
        <v>85964198</v>
      </c>
      <c r="Q19" s="28">
        <f t="shared" si="3"/>
        <v>72305400</v>
      </c>
    </row>
    <row r="20" spans="1:17" ht="13.5">
      <c r="A20" s="3" t="s">
        <v>38</v>
      </c>
      <c r="B20" s="2"/>
      <c r="C20" s="19">
        <v>1050000</v>
      </c>
      <c r="D20" s="19">
        <v>1085000</v>
      </c>
      <c r="E20" s="19">
        <v>1085000</v>
      </c>
      <c r="F20" s="19">
        <v>1285000</v>
      </c>
      <c r="G20" s="19">
        <v>1341900</v>
      </c>
      <c r="H20" s="19">
        <v>585000</v>
      </c>
      <c r="I20" s="19">
        <v>7021750</v>
      </c>
      <c r="J20" s="19">
        <v>1385000</v>
      </c>
      <c r="K20" s="19">
        <v>1585000</v>
      </c>
      <c r="L20" s="19">
        <v>1285000</v>
      </c>
      <c r="M20" s="19">
        <v>1035000</v>
      </c>
      <c r="N20" s="20">
        <v>500000</v>
      </c>
      <c r="O20" s="21">
        <v>19243650</v>
      </c>
      <c r="P20" s="19">
        <v>24800000</v>
      </c>
      <c r="Q20" s="22">
        <v>25579000</v>
      </c>
    </row>
    <row r="21" spans="1:17" ht="13.5">
      <c r="A21" s="3" t="s">
        <v>39</v>
      </c>
      <c r="B21" s="2"/>
      <c r="C21" s="19">
        <v>700000</v>
      </c>
      <c r="D21" s="19">
        <v>700000</v>
      </c>
      <c r="E21" s="19">
        <v>769113</v>
      </c>
      <c r="F21" s="19">
        <v>1045188</v>
      </c>
      <c r="G21" s="19">
        <v>1414000</v>
      </c>
      <c r="H21" s="19">
        <v>105000</v>
      </c>
      <c r="I21" s="19">
        <v>205000</v>
      </c>
      <c r="J21" s="19">
        <v>658000</v>
      </c>
      <c r="K21" s="19">
        <v>750000</v>
      </c>
      <c r="L21" s="19">
        <v>698612</v>
      </c>
      <c r="M21" s="19">
        <v>100000</v>
      </c>
      <c r="N21" s="20"/>
      <c r="O21" s="21">
        <v>7144913</v>
      </c>
      <c r="P21" s="19">
        <v>401400</v>
      </c>
      <c r="Q21" s="22">
        <v>8450200</v>
      </c>
    </row>
    <row r="22" spans="1:17" ht="13.5">
      <c r="A22" s="3" t="s">
        <v>40</v>
      </c>
      <c r="B22" s="2"/>
      <c r="C22" s="23">
        <v>1767200</v>
      </c>
      <c r="D22" s="23">
        <v>2500000</v>
      </c>
      <c r="E22" s="23">
        <v>2600000</v>
      </c>
      <c r="F22" s="23">
        <v>3005000</v>
      </c>
      <c r="G22" s="23">
        <v>3225000</v>
      </c>
      <c r="H22" s="23">
        <v>2410000</v>
      </c>
      <c r="I22" s="23">
        <v>2443220</v>
      </c>
      <c r="J22" s="23">
        <v>3669000</v>
      </c>
      <c r="K22" s="23">
        <v>6211000</v>
      </c>
      <c r="L22" s="23">
        <v>5600000</v>
      </c>
      <c r="M22" s="23">
        <v>5500000</v>
      </c>
      <c r="N22" s="24">
        <v>5697989</v>
      </c>
      <c r="O22" s="25">
        <v>44628409</v>
      </c>
      <c r="P22" s="23">
        <v>57946798</v>
      </c>
      <c r="Q22" s="26">
        <v>30167000</v>
      </c>
    </row>
    <row r="23" spans="1:17" ht="13.5">
      <c r="A23" s="3" t="s">
        <v>41</v>
      </c>
      <c r="B23" s="2"/>
      <c r="C23" s="19"/>
      <c r="D23" s="19">
        <v>500000</v>
      </c>
      <c r="E23" s="19">
        <v>500000</v>
      </c>
      <c r="F23" s="19">
        <v>755000</v>
      </c>
      <c r="G23" s="19">
        <v>755000</v>
      </c>
      <c r="H23" s="19">
        <v>505000</v>
      </c>
      <c r="I23" s="19">
        <v>753000</v>
      </c>
      <c r="J23" s="19">
        <v>1250000</v>
      </c>
      <c r="K23" s="19">
        <v>1500000</v>
      </c>
      <c r="L23" s="19"/>
      <c r="M23" s="19"/>
      <c r="N23" s="20"/>
      <c r="O23" s="21">
        <v>6518000</v>
      </c>
      <c r="P23" s="19">
        <v>2816000</v>
      </c>
      <c r="Q23" s="22">
        <v>8109200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5322700</v>
      </c>
      <c r="D25" s="47">
        <f>+D5+D9+D15+D19+D24</f>
        <v>7686500</v>
      </c>
      <c r="E25" s="47">
        <f>+E5+E9+E15+E19+E24</f>
        <v>8069613</v>
      </c>
      <c r="F25" s="47">
        <f>+F5+F9+F15+F19+F24</f>
        <v>9733688</v>
      </c>
      <c r="G25" s="47">
        <f aca="true" t="shared" si="4" ref="G25:Q25">+G5+G9+G15+G19+G24</f>
        <v>14875000</v>
      </c>
      <c r="H25" s="47">
        <f t="shared" si="4"/>
        <v>7147500</v>
      </c>
      <c r="I25" s="47">
        <f>+I5+I9+I15+I19+I24</f>
        <v>18389470</v>
      </c>
      <c r="J25" s="47">
        <f>+J5+J9+J15+J19+J24</f>
        <v>18442500</v>
      </c>
      <c r="K25" s="47">
        <f>+K5+K9+K15+K19+K24</f>
        <v>19816500</v>
      </c>
      <c r="L25" s="47">
        <f>+L5+L9+L15+L19+L24</f>
        <v>12408112</v>
      </c>
      <c r="M25" s="47">
        <f t="shared" si="4"/>
        <v>11940500</v>
      </c>
      <c r="N25" s="48">
        <f t="shared" si="4"/>
        <v>10025489</v>
      </c>
      <c r="O25" s="49">
        <f t="shared" si="4"/>
        <v>143857572</v>
      </c>
      <c r="P25" s="47">
        <f t="shared" si="4"/>
        <v>166329719</v>
      </c>
      <c r="Q25" s="50">
        <f t="shared" si="4"/>
        <v>123808556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1817200</v>
      </c>
      <c r="D28" s="19">
        <v>2550000</v>
      </c>
      <c r="E28" s="19">
        <v>2550000</v>
      </c>
      <c r="F28" s="19">
        <v>2785188</v>
      </c>
      <c r="G28" s="19">
        <v>2650000</v>
      </c>
      <c r="H28" s="19">
        <v>1150000</v>
      </c>
      <c r="I28" s="19">
        <v>5300000</v>
      </c>
      <c r="J28" s="19">
        <v>2650000</v>
      </c>
      <c r="K28" s="19">
        <v>2650000</v>
      </c>
      <c r="L28" s="19">
        <v>2698612</v>
      </c>
      <c r="M28" s="19">
        <v>2000000</v>
      </c>
      <c r="N28" s="20">
        <v>1500000</v>
      </c>
      <c r="O28" s="29">
        <v>30301000</v>
      </c>
      <c r="P28" s="19">
        <v>37285000</v>
      </c>
      <c r="Q28" s="20">
        <v>40429000</v>
      </c>
    </row>
    <row r="29" spans="1:17" ht="13.5">
      <c r="A29" s="52" t="s">
        <v>47</v>
      </c>
      <c r="B29" s="2"/>
      <c r="C29" s="19">
        <v>1350000</v>
      </c>
      <c r="D29" s="19">
        <v>2400000</v>
      </c>
      <c r="E29" s="19">
        <v>2305000</v>
      </c>
      <c r="F29" s="19">
        <v>3365000</v>
      </c>
      <c r="G29" s="19">
        <v>2415000</v>
      </c>
      <c r="H29" s="19">
        <v>3120000</v>
      </c>
      <c r="I29" s="19">
        <v>2295000</v>
      </c>
      <c r="J29" s="19">
        <v>3555000</v>
      </c>
      <c r="K29" s="19">
        <v>4495000</v>
      </c>
      <c r="L29" s="19">
        <v>4000000</v>
      </c>
      <c r="M29" s="19">
        <v>3745000</v>
      </c>
      <c r="N29" s="20">
        <v>3815000</v>
      </c>
      <c r="O29" s="21">
        <v>36860000</v>
      </c>
      <c r="P29" s="19">
        <v>34651000</v>
      </c>
      <c r="Q29" s="22">
        <v>10000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3167200</v>
      </c>
      <c r="D32" s="30">
        <f>SUM(D28:D31)</f>
        <v>4950000</v>
      </c>
      <c r="E32" s="30">
        <f>SUM(E28:E31)</f>
        <v>4855000</v>
      </c>
      <c r="F32" s="30">
        <f>SUM(F28:F31)</f>
        <v>6150188</v>
      </c>
      <c r="G32" s="30">
        <f aca="true" t="shared" si="5" ref="G32:Q32">SUM(G28:G31)</f>
        <v>5065000</v>
      </c>
      <c r="H32" s="30">
        <f t="shared" si="5"/>
        <v>4270000</v>
      </c>
      <c r="I32" s="30">
        <f>SUM(I28:I31)</f>
        <v>7595000</v>
      </c>
      <c r="J32" s="30">
        <f>SUM(J28:J31)</f>
        <v>6205000</v>
      </c>
      <c r="K32" s="30">
        <f>SUM(K28:K31)</f>
        <v>7145000</v>
      </c>
      <c r="L32" s="30">
        <f>SUM(L28:L31)</f>
        <v>6698612</v>
      </c>
      <c r="M32" s="30">
        <f t="shared" si="5"/>
        <v>5745000</v>
      </c>
      <c r="N32" s="31">
        <f t="shared" si="5"/>
        <v>5315000</v>
      </c>
      <c r="O32" s="32">
        <f t="shared" si="5"/>
        <v>67161000</v>
      </c>
      <c r="P32" s="30">
        <f t="shared" si="5"/>
        <v>71936000</v>
      </c>
      <c r="Q32" s="33">
        <f t="shared" si="5"/>
        <v>40439000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1000000</v>
      </c>
      <c r="D34" s="19">
        <v>1000000</v>
      </c>
      <c r="E34" s="19">
        <v>1000000</v>
      </c>
      <c r="F34" s="19">
        <v>1000000</v>
      </c>
      <c r="G34" s="19">
        <v>1000000</v>
      </c>
      <c r="H34" s="19">
        <v>500000</v>
      </c>
      <c r="I34" s="19">
        <v>933220</v>
      </c>
      <c r="J34" s="19">
        <v>1500000</v>
      </c>
      <c r="K34" s="19">
        <v>3500000</v>
      </c>
      <c r="L34" s="19">
        <v>3500000</v>
      </c>
      <c r="M34" s="19">
        <v>3500000</v>
      </c>
      <c r="N34" s="20">
        <v>4197989</v>
      </c>
      <c r="O34" s="21">
        <v>22631209</v>
      </c>
      <c r="P34" s="19">
        <v>27368791</v>
      </c>
      <c r="Q34" s="22"/>
    </row>
    <row r="35" spans="1:17" ht="13.5">
      <c r="A35" s="55" t="s">
        <v>52</v>
      </c>
      <c r="B35" s="2"/>
      <c r="C35" s="19">
        <v>1155500</v>
      </c>
      <c r="D35" s="19">
        <v>1736500</v>
      </c>
      <c r="E35" s="19">
        <v>2214613</v>
      </c>
      <c r="F35" s="19">
        <v>2583500</v>
      </c>
      <c r="G35" s="19">
        <v>8810000</v>
      </c>
      <c r="H35" s="19">
        <v>2377500</v>
      </c>
      <c r="I35" s="19">
        <v>9861250</v>
      </c>
      <c r="J35" s="19">
        <v>10737500</v>
      </c>
      <c r="K35" s="19">
        <v>9171500</v>
      </c>
      <c r="L35" s="19">
        <v>2209500</v>
      </c>
      <c r="M35" s="19">
        <v>2695500</v>
      </c>
      <c r="N35" s="20">
        <v>512500</v>
      </c>
      <c r="O35" s="21">
        <v>54065363</v>
      </c>
      <c r="P35" s="19">
        <v>67024928</v>
      </c>
      <c r="Q35" s="22">
        <v>83369556</v>
      </c>
    </row>
    <row r="36" spans="1:17" ht="13.5">
      <c r="A36" s="56" t="s">
        <v>53</v>
      </c>
      <c r="B36" s="6"/>
      <c r="C36" s="57">
        <f>SUM(C32:C35)</f>
        <v>5322700</v>
      </c>
      <c r="D36" s="57">
        <f>SUM(D32:D35)</f>
        <v>7686500</v>
      </c>
      <c r="E36" s="57">
        <f>SUM(E32:E35)</f>
        <v>8069613</v>
      </c>
      <c r="F36" s="57">
        <f>SUM(F32:F35)</f>
        <v>9733688</v>
      </c>
      <c r="G36" s="57">
        <f aca="true" t="shared" si="6" ref="G36:Q36">SUM(G32:G35)</f>
        <v>14875000</v>
      </c>
      <c r="H36" s="57">
        <f t="shared" si="6"/>
        <v>7147500</v>
      </c>
      <c r="I36" s="57">
        <f>SUM(I32:I35)</f>
        <v>18389470</v>
      </c>
      <c r="J36" s="57">
        <f>SUM(J32:J35)</f>
        <v>18442500</v>
      </c>
      <c r="K36" s="57">
        <f>SUM(K32:K35)</f>
        <v>19816500</v>
      </c>
      <c r="L36" s="57">
        <f>SUM(L32:L35)</f>
        <v>12408112</v>
      </c>
      <c r="M36" s="57">
        <f t="shared" si="6"/>
        <v>11940500</v>
      </c>
      <c r="N36" s="58">
        <f t="shared" si="6"/>
        <v>10025489</v>
      </c>
      <c r="O36" s="59">
        <f t="shared" si="6"/>
        <v>143857572</v>
      </c>
      <c r="P36" s="57">
        <f t="shared" si="6"/>
        <v>166329719</v>
      </c>
      <c r="Q36" s="60">
        <f t="shared" si="6"/>
        <v>123808556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7916</v>
      </c>
      <c r="D5" s="16">
        <f>SUM(D6:D8)</f>
        <v>20340</v>
      </c>
      <c r="E5" s="16">
        <f>SUM(E6:E8)</f>
        <v>107916</v>
      </c>
      <c r="F5" s="16">
        <f>SUM(F6:F8)</f>
        <v>638916</v>
      </c>
      <c r="G5" s="16">
        <f aca="true" t="shared" si="0" ref="G5:Q5">SUM(G6:G8)</f>
        <v>47966</v>
      </c>
      <c r="H5" s="16">
        <f t="shared" si="0"/>
        <v>7916</v>
      </c>
      <c r="I5" s="16">
        <f>SUM(I6:I8)</f>
        <v>32916</v>
      </c>
      <c r="J5" s="16">
        <f>SUM(J6:J8)</f>
        <v>7916</v>
      </c>
      <c r="K5" s="16">
        <f>SUM(K6:K8)</f>
        <v>7916</v>
      </c>
      <c r="L5" s="16">
        <f>SUM(L6:L8)</f>
        <v>7916</v>
      </c>
      <c r="M5" s="16">
        <f t="shared" si="0"/>
        <v>7916</v>
      </c>
      <c r="N5" s="17">
        <f>SUM(N6:N8)</f>
        <v>7924</v>
      </c>
      <c r="O5" s="18">
        <f t="shared" si="0"/>
        <v>903474</v>
      </c>
      <c r="P5" s="16">
        <f t="shared" si="0"/>
        <v>654000</v>
      </c>
      <c r="Q5" s="17">
        <f t="shared" si="0"/>
        <v>100000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7916</v>
      </c>
      <c r="D7" s="23">
        <v>19516</v>
      </c>
      <c r="E7" s="23">
        <v>107916</v>
      </c>
      <c r="F7" s="23">
        <v>638916</v>
      </c>
      <c r="G7" s="23">
        <v>47966</v>
      </c>
      <c r="H7" s="23">
        <v>7916</v>
      </c>
      <c r="I7" s="23">
        <v>32916</v>
      </c>
      <c r="J7" s="23">
        <v>7916</v>
      </c>
      <c r="K7" s="23">
        <v>7916</v>
      </c>
      <c r="L7" s="23">
        <v>7916</v>
      </c>
      <c r="M7" s="23">
        <v>7916</v>
      </c>
      <c r="N7" s="24">
        <v>7924</v>
      </c>
      <c r="O7" s="25">
        <v>902650</v>
      </c>
      <c r="P7" s="23">
        <v>654000</v>
      </c>
      <c r="Q7" s="26">
        <v>100000</v>
      </c>
    </row>
    <row r="8" spans="1:17" ht="13.5">
      <c r="A8" s="3" t="s">
        <v>26</v>
      </c>
      <c r="B8" s="2"/>
      <c r="C8" s="19"/>
      <c r="D8" s="19">
        <v>824</v>
      </c>
      <c r="E8" s="19"/>
      <c r="F8" s="19"/>
      <c r="G8" s="19"/>
      <c r="H8" s="19"/>
      <c r="I8" s="19"/>
      <c r="J8" s="19"/>
      <c r="K8" s="19"/>
      <c r="L8" s="19"/>
      <c r="M8" s="19"/>
      <c r="N8" s="20"/>
      <c r="O8" s="21">
        <v>824</v>
      </c>
      <c r="P8" s="19"/>
      <c r="Q8" s="22"/>
    </row>
    <row r="9" spans="1:17" ht="13.5">
      <c r="A9" s="1" t="s">
        <v>27</v>
      </c>
      <c r="B9" s="2"/>
      <c r="C9" s="16">
        <f>SUM(C10:C14)</f>
        <v>52037</v>
      </c>
      <c r="D9" s="16">
        <f>SUM(D10:D14)</f>
        <v>272037</v>
      </c>
      <c r="E9" s="16">
        <f>SUM(E10:E14)</f>
        <v>716727</v>
      </c>
      <c r="F9" s="16">
        <f>SUM(F10:F14)</f>
        <v>803037</v>
      </c>
      <c r="G9" s="16">
        <f aca="true" t="shared" si="1" ref="G9:Q9">SUM(G10:G14)</f>
        <v>729687</v>
      </c>
      <c r="H9" s="16">
        <f t="shared" si="1"/>
        <v>1036037</v>
      </c>
      <c r="I9" s="16">
        <f>SUM(I10:I14)</f>
        <v>52037</v>
      </c>
      <c r="J9" s="16">
        <f>SUM(J10:J14)</f>
        <v>72037</v>
      </c>
      <c r="K9" s="16">
        <f>SUM(K10:K14)</f>
        <v>152037</v>
      </c>
      <c r="L9" s="16">
        <f>SUM(L10:L14)</f>
        <v>52037</v>
      </c>
      <c r="M9" s="16">
        <f t="shared" si="1"/>
        <v>149531</v>
      </c>
      <c r="N9" s="17">
        <f>SUM(N10:N14)</f>
        <v>52061</v>
      </c>
      <c r="O9" s="27">
        <f t="shared" si="1"/>
        <v>4139302</v>
      </c>
      <c r="P9" s="16">
        <f t="shared" si="1"/>
        <v>3048323</v>
      </c>
      <c r="Q9" s="28">
        <f t="shared" si="1"/>
        <v>2168000</v>
      </c>
    </row>
    <row r="10" spans="1:17" ht="13.5">
      <c r="A10" s="3" t="s">
        <v>28</v>
      </c>
      <c r="B10" s="2"/>
      <c r="C10" s="19">
        <v>52037</v>
      </c>
      <c r="D10" s="19">
        <v>52037</v>
      </c>
      <c r="E10" s="19">
        <v>81727</v>
      </c>
      <c r="F10" s="19">
        <v>52037</v>
      </c>
      <c r="G10" s="19">
        <v>52037</v>
      </c>
      <c r="H10" s="19">
        <v>52037</v>
      </c>
      <c r="I10" s="19">
        <v>52037</v>
      </c>
      <c r="J10" s="19">
        <v>52037</v>
      </c>
      <c r="K10" s="19">
        <v>52037</v>
      </c>
      <c r="L10" s="19">
        <v>52037</v>
      </c>
      <c r="M10" s="19">
        <v>52037</v>
      </c>
      <c r="N10" s="20">
        <v>52061</v>
      </c>
      <c r="O10" s="21">
        <v>654158</v>
      </c>
      <c r="P10" s="19">
        <v>229173</v>
      </c>
      <c r="Q10" s="22"/>
    </row>
    <row r="11" spans="1:17" ht="13.5">
      <c r="A11" s="3" t="s">
        <v>29</v>
      </c>
      <c r="B11" s="2"/>
      <c r="C11" s="19"/>
      <c r="D11" s="19">
        <v>20000</v>
      </c>
      <c r="E11" s="19">
        <v>120000</v>
      </c>
      <c r="F11" s="19">
        <v>120000</v>
      </c>
      <c r="G11" s="19">
        <v>100000</v>
      </c>
      <c r="H11" s="19">
        <v>200000</v>
      </c>
      <c r="I11" s="19"/>
      <c r="J11" s="19">
        <v>20000</v>
      </c>
      <c r="K11" s="19"/>
      <c r="L11" s="19"/>
      <c r="M11" s="19"/>
      <c r="N11" s="20"/>
      <c r="O11" s="21">
        <v>580000</v>
      </c>
      <c r="P11" s="19">
        <v>500000</v>
      </c>
      <c r="Q11" s="22">
        <v>500000</v>
      </c>
    </row>
    <row r="12" spans="1:17" ht="13.5">
      <c r="A12" s="3" t="s">
        <v>30</v>
      </c>
      <c r="B12" s="2"/>
      <c r="C12" s="19"/>
      <c r="D12" s="19">
        <v>200000</v>
      </c>
      <c r="E12" s="19">
        <v>515000</v>
      </c>
      <c r="F12" s="19">
        <v>598000</v>
      </c>
      <c r="G12" s="19">
        <v>577650</v>
      </c>
      <c r="H12" s="19">
        <v>784000</v>
      </c>
      <c r="I12" s="19"/>
      <c r="J12" s="19"/>
      <c r="K12" s="19">
        <v>100000</v>
      </c>
      <c r="L12" s="19"/>
      <c r="M12" s="19">
        <v>97494</v>
      </c>
      <c r="N12" s="20"/>
      <c r="O12" s="21">
        <v>2872144</v>
      </c>
      <c r="P12" s="19">
        <v>2319150</v>
      </c>
      <c r="Q12" s="22">
        <v>1668000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>
        <v>33000</v>
      </c>
      <c r="G14" s="23"/>
      <c r="H14" s="23"/>
      <c r="I14" s="23"/>
      <c r="J14" s="23"/>
      <c r="K14" s="23"/>
      <c r="L14" s="23"/>
      <c r="M14" s="23"/>
      <c r="N14" s="24"/>
      <c r="O14" s="25">
        <v>33000</v>
      </c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9000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>
        <v>9000</v>
      </c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239166</v>
      </c>
      <c r="D19" s="16">
        <f>SUM(D20:D23)</f>
        <v>239166</v>
      </c>
      <c r="E19" s="16">
        <f>SUM(E20:E23)</f>
        <v>239166</v>
      </c>
      <c r="F19" s="16">
        <f>SUM(F20:F23)</f>
        <v>239166</v>
      </c>
      <c r="G19" s="16">
        <f aca="true" t="shared" si="3" ref="G19:Q19">SUM(G20:G23)</f>
        <v>1739166</v>
      </c>
      <c r="H19" s="16">
        <f t="shared" si="3"/>
        <v>239166</v>
      </c>
      <c r="I19" s="16">
        <f>SUM(I20:I23)</f>
        <v>239166</v>
      </c>
      <c r="J19" s="16">
        <f>SUM(J20:J23)</f>
        <v>239166</v>
      </c>
      <c r="K19" s="16">
        <f>SUM(K20:K23)</f>
        <v>239166</v>
      </c>
      <c r="L19" s="16">
        <f>SUM(L20:L23)</f>
        <v>239166</v>
      </c>
      <c r="M19" s="16">
        <f t="shared" si="3"/>
        <v>239166</v>
      </c>
      <c r="N19" s="17">
        <f>SUM(N20:N23)</f>
        <v>239174</v>
      </c>
      <c r="O19" s="27">
        <f t="shared" si="3"/>
        <v>4370000</v>
      </c>
      <c r="P19" s="16">
        <f t="shared" si="3"/>
        <v>2130000</v>
      </c>
      <c r="Q19" s="28">
        <f t="shared" si="3"/>
        <v>2070000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114166</v>
      </c>
      <c r="D21" s="19">
        <v>114166</v>
      </c>
      <c r="E21" s="19">
        <v>114166</v>
      </c>
      <c r="F21" s="19">
        <v>114166</v>
      </c>
      <c r="G21" s="19">
        <v>1614166</v>
      </c>
      <c r="H21" s="19">
        <v>114166</v>
      </c>
      <c r="I21" s="19">
        <v>114166</v>
      </c>
      <c r="J21" s="19">
        <v>114166</v>
      </c>
      <c r="K21" s="19">
        <v>114166</v>
      </c>
      <c r="L21" s="19">
        <v>114166</v>
      </c>
      <c r="M21" s="19">
        <v>114166</v>
      </c>
      <c r="N21" s="20">
        <v>114174</v>
      </c>
      <c r="O21" s="21">
        <v>2870000</v>
      </c>
      <c r="P21" s="19">
        <v>2130000</v>
      </c>
      <c r="Q21" s="22">
        <v>2070000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125000</v>
      </c>
      <c r="D23" s="19">
        <v>125000</v>
      </c>
      <c r="E23" s="19">
        <v>125000</v>
      </c>
      <c r="F23" s="19">
        <v>125000</v>
      </c>
      <c r="G23" s="19">
        <v>125000</v>
      </c>
      <c r="H23" s="19">
        <v>125000</v>
      </c>
      <c r="I23" s="19">
        <v>125000</v>
      </c>
      <c r="J23" s="19">
        <v>125000</v>
      </c>
      <c r="K23" s="19">
        <v>125000</v>
      </c>
      <c r="L23" s="19">
        <v>125000</v>
      </c>
      <c r="M23" s="19">
        <v>125000</v>
      </c>
      <c r="N23" s="20">
        <v>125000</v>
      </c>
      <c r="O23" s="21">
        <v>1500000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>
        <v>14000</v>
      </c>
      <c r="F24" s="16"/>
      <c r="G24" s="16"/>
      <c r="H24" s="16"/>
      <c r="I24" s="16"/>
      <c r="J24" s="16"/>
      <c r="K24" s="16"/>
      <c r="L24" s="16"/>
      <c r="M24" s="16"/>
      <c r="N24" s="17"/>
      <c r="O24" s="27">
        <v>14000</v>
      </c>
      <c r="P24" s="16">
        <v>2000</v>
      </c>
      <c r="Q24" s="28"/>
    </row>
    <row r="25" spans="1:17" ht="13.5">
      <c r="A25" s="5" t="s">
        <v>43</v>
      </c>
      <c r="B25" s="6" t="s">
        <v>44</v>
      </c>
      <c r="C25" s="47">
        <f>+C5+C9+C15+C19+C24</f>
        <v>299119</v>
      </c>
      <c r="D25" s="47">
        <f>+D5+D9+D15+D19+D24</f>
        <v>531543</v>
      </c>
      <c r="E25" s="47">
        <f>+E5+E9+E15+E19+E24</f>
        <v>1077809</v>
      </c>
      <c r="F25" s="47">
        <f>+F5+F9+F15+F19+F24</f>
        <v>1681119</v>
      </c>
      <c r="G25" s="47">
        <f aca="true" t="shared" si="4" ref="G25:Q25">+G5+G9+G15+G19+G24</f>
        <v>2516819</v>
      </c>
      <c r="H25" s="47">
        <f t="shared" si="4"/>
        <v>1283119</v>
      </c>
      <c r="I25" s="47">
        <f>+I5+I9+I15+I19+I24</f>
        <v>324119</v>
      </c>
      <c r="J25" s="47">
        <f>+J5+J9+J15+J19+J24</f>
        <v>319119</v>
      </c>
      <c r="K25" s="47">
        <f>+K5+K9+K15+K19+K24</f>
        <v>399119</v>
      </c>
      <c r="L25" s="47">
        <f>+L5+L9+L15+L19+L24</f>
        <v>299119</v>
      </c>
      <c r="M25" s="47">
        <f t="shared" si="4"/>
        <v>396613</v>
      </c>
      <c r="N25" s="48">
        <f t="shared" si="4"/>
        <v>299159</v>
      </c>
      <c r="O25" s="49">
        <f t="shared" si="4"/>
        <v>9426776</v>
      </c>
      <c r="P25" s="47">
        <f t="shared" si="4"/>
        <v>5843323</v>
      </c>
      <c r="Q25" s="50">
        <f t="shared" si="4"/>
        <v>4338000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299119</v>
      </c>
      <c r="D35" s="19">
        <v>531543</v>
      </c>
      <c r="E35" s="19">
        <v>1077809</v>
      </c>
      <c r="F35" s="19">
        <v>1681119</v>
      </c>
      <c r="G35" s="19">
        <v>2516819</v>
      </c>
      <c r="H35" s="19">
        <v>1283119</v>
      </c>
      <c r="I35" s="19">
        <v>324119</v>
      </c>
      <c r="J35" s="19">
        <v>319119</v>
      </c>
      <c r="K35" s="19">
        <v>399119</v>
      </c>
      <c r="L35" s="19">
        <v>299119</v>
      </c>
      <c r="M35" s="19">
        <v>396613</v>
      </c>
      <c r="N35" s="20">
        <v>299159</v>
      </c>
      <c r="O35" s="21">
        <v>9426776</v>
      </c>
      <c r="P35" s="19">
        <v>5843323</v>
      </c>
      <c r="Q35" s="22">
        <v>4338000</v>
      </c>
    </row>
    <row r="36" spans="1:17" ht="13.5">
      <c r="A36" s="56" t="s">
        <v>53</v>
      </c>
      <c r="B36" s="6"/>
      <c r="C36" s="57">
        <f>SUM(C32:C35)</f>
        <v>299119</v>
      </c>
      <c r="D36" s="57">
        <f>SUM(D32:D35)</f>
        <v>531543</v>
      </c>
      <c r="E36" s="57">
        <f>SUM(E32:E35)</f>
        <v>1077809</v>
      </c>
      <c r="F36" s="57">
        <f>SUM(F32:F35)</f>
        <v>1681119</v>
      </c>
      <c r="G36" s="57">
        <f aca="true" t="shared" si="6" ref="G36:Q36">SUM(G32:G35)</f>
        <v>2516819</v>
      </c>
      <c r="H36" s="57">
        <f t="shared" si="6"/>
        <v>1283119</v>
      </c>
      <c r="I36" s="57">
        <f>SUM(I32:I35)</f>
        <v>324119</v>
      </c>
      <c r="J36" s="57">
        <f>SUM(J32:J35)</f>
        <v>319119</v>
      </c>
      <c r="K36" s="57">
        <f>SUM(K32:K35)</f>
        <v>399119</v>
      </c>
      <c r="L36" s="57">
        <f>SUM(L32:L35)</f>
        <v>299119</v>
      </c>
      <c r="M36" s="57">
        <f t="shared" si="6"/>
        <v>396613</v>
      </c>
      <c r="N36" s="58">
        <f t="shared" si="6"/>
        <v>299159</v>
      </c>
      <c r="O36" s="59">
        <f t="shared" si="6"/>
        <v>9426776</v>
      </c>
      <c r="P36" s="57">
        <f t="shared" si="6"/>
        <v>5843323</v>
      </c>
      <c r="Q36" s="60">
        <f t="shared" si="6"/>
        <v>4338000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227174</v>
      </c>
      <c r="D5" s="16">
        <f>SUM(D6:D8)</f>
        <v>227174</v>
      </c>
      <c r="E5" s="16">
        <f>SUM(E6:E8)</f>
        <v>227174</v>
      </c>
      <c r="F5" s="16">
        <f>SUM(F6:F8)</f>
        <v>227174</v>
      </c>
      <c r="G5" s="16">
        <f aca="true" t="shared" si="0" ref="G5:Q5">SUM(G6:G8)</f>
        <v>227174</v>
      </c>
      <c r="H5" s="16">
        <f t="shared" si="0"/>
        <v>227174</v>
      </c>
      <c r="I5" s="16">
        <f>SUM(I6:I8)</f>
        <v>227174</v>
      </c>
      <c r="J5" s="16">
        <f>SUM(J6:J8)</f>
        <v>227174</v>
      </c>
      <c r="K5" s="16">
        <f>SUM(K6:K8)</f>
        <v>227174</v>
      </c>
      <c r="L5" s="16">
        <f>SUM(L6:L8)</f>
        <v>227174</v>
      </c>
      <c r="M5" s="16">
        <f t="shared" si="0"/>
        <v>227174</v>
      </c>
      <c r="N5" s="17">
        <f>SUM(N6:N8)</f>
        <v>227173</v>
      </c>
      <c r="O5" s="18">
        <f t="shared" si="0"/>
        <v>2726087</v>
      </c>
      <c r="P5" s="16">
        <f t="shared" si="0"/>
        <v>770000</v>
      </c>
      <c r="Q5" s="17">
        <f t="shared" si="0"/>
        <v>0</v>
      </c>
    </row>
    <row r="6" spans="1:17" ht="13.5">
      <c r="A6" s="3" t="s">
        <v>24</v>
      </c>
      <c r="B6" s="2"/>
      <c r="C6" s="19">
        <v>14674</v>
      </c>
      <c r="D6" s="19">
        <v>14674</v>
      </c>
      <c r="E6" s="19">
        <v>14674</v>
      </c>
      <c r="F6" s="19">
        <v>14674</v>
      </c>
      <c r="G6" s="19">
        <v>14674</v>
      </c>
      <c r="H6" s="19">
        <v>14674</v>
      </c>
      <c r="I6" s="19">
        <v>14674</v>
      </c>
      <c r="J6" s="19">
        <v>14674</v>
      </c>
      <c r="K6" s="19">
        <v>14674</v>
      </c>
      <c r="L6" s="19">
        <v>14674</v>
      </c>
      <c r="M6" s="19">
        <v>14674</v>
      </c>
      <c r="N6" s="20">
        <v>14673</v>
      </c>
      <c r="O6" s="21">
        <v>176087</v>
      </c>
      <c r="P6" s="19">
        <v>50000</v>
      </c>
      <c r="Q6" s="22"/>
    </row>
    <row r="7" spans="1:17" ht="13.5">
      <c r="A7" s="3" t="s">
        <v>25</v>
      </c>
      <c r="B7" s="2"/>
      <c r="C7" s="23">
        <v>212500</v>
      </c>
      <c r="D7" s="23">
        <v>212500</v>
      </c>
      <c r="E7" s="23">
        <v>212500</v>
      </c>
      <c r="F7" s="23">
        <v>212500</v>
      </c>
      <c r="G7" s="23">
        <v>212500</v>
      </c>
      <c r="H7" s="23">
        <v>212500</v>
      </c>
      <c r="I7" s="23">
        <v>212500</v>
      </c>
      <c r="J7" s="23">
        <v>212500</v>
      </c>
      <c r="K7" s="23">
        <v>212500</v>
      </c>
      <c r="L7" s="23">
        <v>212500</v>
      </c>
      <c r="M7" s="23">
        <v>212500</v>
      </c>
      <c r="N7" s="24">
        <v>212500</v>
      </c>
      <c r="O7" s="25">
        <v>2550000</v>
      </c>
      <c r="P7" s="23">
        <v>720000</v>
      </c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1547701</v>
      </c>
      <c r="D9" s="16">
        <f>SUM(D10:D14)</f>
        <v>1547701</v>
      </c>
      <c r="E9" s="16">
        <f>SUM(E10:E14)</f>
        <v>1547701</v>
      </c>
      <c r="F9" s="16">
        <f>SUM(F10:F14)</f>
        <v>1547701</v>
      </c>
      <c r="G9" s="16">
        <f aca="true" t="shared" si="1" ref="G9:Q9">SUM(G10:G14)</f>
        <v>1547701</v>
      </c>
      <c r="H9" s="16">
        <f t="shared" si="1"/>
        <v>1547701</v>
      </c>
      <c r="I9" s="16">
        <f>SUM(I10:I14)</f>
        <v>1547701</v>
      </c>
      <c r="J9" s="16">
        <f>SUM(J10:J14)</f>
        <v>1547701</v>
      </c>
      <c r="K9" s="16">
        <f>SUM(K10:K14)</f>
        <v>1547701</v>
      </c>
      <c r="L9" s="16">
        <f>SUM(L10:L14)</f>
        <v>1547701</v>
      </c>
      <c r="M9" s="16">
        <f t="shared" si="1"/>
        <v>1547701</v>
      </c>
      <c r="N9" s="17">
        <f>SUM(N10:N14)</f>
        <v>1547721</v>
      </c>
      <c r="O9" s="27">
        <f t="shared" si="1"/>
        <v>18572432</v>
      </c>
      <c r="P9" s="16">
        <f t="shared" si="1"/>
        <v>1915732</v>
      </c>
      <c r="Q9" s="28">
        <f t="shared" si="1"/>
        <v>12144783</v>
      </c>
    </row>
    <row r="10" spans="1:17" ht="13.5">
      <c r="A10" s="3" t="s">
        <v>28</v>
      </c>
      <c r="B10" s="2"/>
      <c r="C10" s="19">
        <v>345834</v>
      </c>
      <c r="D10" s="19">
        <v>345834</v>
      </c>
      <c r="E10" s="19">
        <v>345834</v>
      </c>
      <c r="F10" s="19">
        <v>345834</v>
      </c>
      <c r="G10" s="19">
        <v>345834</v>
      </c>
      <c r="H10" s="19">
        <v>345834</v>
      </c>
      <c r="I10" s="19">
        <v>345834</v>
      </c>
      <c r="J10" s="19">
        <v>345834</v>
      </c>
      <c r="K10" s="19">
        <v>345834</v>
      </c>
      <c r="L10" s="19">
        <v>345834</v>
      </c>
      <c r="M10" s="19">
        <v>345834</v>
      </c>
      <c r="N10" s="20">
        <v>345826</v>
      </c>
      <c r="O10" s="21">
        <v>4150000</v>
      </c>
      <c r="P10" s="19">
        <v>700000</v>
      </c>
      <c r="Q10" s="22">
        <v>12144783</v>
      </c>
    </row>
    <row r="11" spans="1:17" ht="13.5">
      <c r="A11" s="3" t="s">
        <v>29</v>
      </c>
      <c r="B11" s="2"/>
      <c r="C11" s="19">
        <v>1125056</v>
      </c>
      <c r="D11" s="19">
        <v>1125056</v>
      </c>
      <c r="E11" s="19">
        <v>1125056</v>
      </c>
      <c r="F11" s="19">
        <v>1125056</v>
      </c>
      <c r="G11" s="19">
        <v>1125056</v>
      </c>
      <c r="H11" s="19">
        <v>1125056</v>
      </c>
      <c r="I11" s="19">
        <v>1125056</v>
      </c>
      <c r="J11" s="19">
        <v>1125056</v>
      </c>
      <c r="K11" s="19">
        <v>1125056</v>
      </c>
      <c r="L11" s="19">
        <v>1125056</v>
      </c>
      <c r="M11" s="19">
        <v>1125056</v>
      </c>
      <c r="N11" s="20">
        <v>1125077</v>
      </c>
      <c r="O11" s="21">
        <v>13500693</v>
      </c>
      <c r="P11" s="19">
        <v>1015732</v>
      </c>
      <c r="Q11" s="22"/>
    </row>
    <row r="12" spans="1:17" ht="13.5">
      <c r="A12" s="3" t="s">
        <v>30</v>
      </c>
      <c r="B12" s="2"/>
      <c r="C12" s="19">
        <v>76811</v>
      </c>
      <c r="D12" s="19">
        <v>76811</v>
      </c>
      <c r="E12" s="19">
        <v>76811</v>
      </c>
      <c r="F12" s="19">
        <v>76811</v>
      </c>
      <c r="G12" s="19">
        <v>76811</v>
      </c>
      <c r="H12" s="19">
        <v>76811</v>
      </c>
      <c r="I12" s="19">
        <v>76811</v>
      </c>
      <c r="J12" s="19">
        <v>76811</v>
      </c>
      <c r="K12" s="19">
        <v>76811</v>
      </c>
      <c r="L12" s="19">
        <v>76811</v>
      </c>
      <c r="M12" s="19">
        <v>76811</v>
      </c>
      <c r="N12" s="20">
        <v>76818</v>
      </c>
      <c r="O12" s="21">
        <v>921739</v>
      </c>
      <c r="P12" s="19">
        <v>200000</v>
      </c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1106797</v>
      </c>
      <c r="D15" s="16">
        <f>SUM(D16:D18)</f>
        <v>1106797</v>
      </c>
      <c r="E15" s="16">
        <f>SUM(E16:E18)</f>
        <v>1231797</v>
      </c>
      <c r="F15" s="16">
        <f>SUM(F16:F18)</f>
        <v>1106797</v>
      </c>
      <c r="G15" s="16">
        <f aca="true" t="shared" si="2" ref="G15:Q15">SUM(G16:G18)</f>
        <v>1106797</v>
      </c>
      <c r="H15" s="16">
        <f t="shared" si="2"/>
        <v>1231797</v>
      </c>
      <c r="I15" s="16">
        <f>SUM(I16:I18)</f>
        <v>1106797</v>
      </c>
      <c r="J15" s="16">
        <f>SUM(J16:J18)</f>
        <v>1106797</v>
      </c>
      <c r="K15" s="16">
        <f>SUM(K16:K18)</f>
        <v>1231797</v>
      </c>
      <c r="L15" s="16">
        <f>SUM(L16:L18)</f>
        <v>1106797</v>
      </c>
      <c r="M15" s="16">
        <f t="shared" si="2"/>
        <v>1106797</v>
      </c>
      <c r="N15" s="17">
        <f>SUM(N16:N18)</f>
        <v>1231793</v>
      </c>
      <c r="O15" s="27">
        <f t="shared" si="2"/>
        <v>13781560</v>
      </c>
      <c r="P15" s="16">
        <f t="shared" si="2"/>
        <v>22607726</v>
      </c>
      <c r="Q15" s="28">
        <f t="shared" si="2"/>
        <v>19013043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1106797</v>
      </c>
      <c r="D17" s="19">
        <v>1106797</v>
      </c>
      <c r="E17" s="19">
        <v>1231797</v>
      </c>
      <c r="F17" s="19">
        <v>1106797</v>
      </c>
      <c r="G17" s="19">
        <v>1106797</v>
      </c>
      <c r="H17" s="19">
        <v>1231797</v>
      </c>
      <c r="I17" s="19">
        <v>1106797</v>
      </c>
      <c r="J17" s="19">
        <v>1106797</v>
      </c>
      <c r="K17" s="19">
        <v>1231797</v>
      </c>
      <c r="L17" s="19">
        <v>1106797</v>
      </c>
      <c r="M17" s="19">
        <v>1106797</v>
      </c>
      <c r="N17" s="20">
        <v>1231793</v>
      </c>
      <c r="O17" s="21">
        <v>13781560</v>
      </c>
      <c r="P17" s="19">
        <v>20922326</v>
      </c>
      <c r="Q17" s="22">
        <v>19013043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>
        <v>1685400</v>
      </c>
      <c r="Q18" s="22"/>
    </row>
    <row r="19" spans="1:17" ht="13.5">
      <c r="A19" s="1" t="s">
        <v>37</v>
      </c>
      <c r="B19" s="4"/>
      <c r="C19" s="16">
        <f>SUM(C20:C23)</f>
        <v>3044408</v>
      </c>
      <c r="D19" s="16">
        <f>SUM(D20:D23)</f>
        <v>3044408</v>
      </c>
      <c r="E19" s="16">
        <f>SUM(E20:E23)</f>
        <v>3044408</v>
      </c>
      <c r="F19" s="16">
        <f>SUM(F20:F23)</f>
        <v>3044408</v>
      </c>
      <c r="G19" s="16">
        <f aca="true" t="shared" si="3" ref="G19:Q19">SUM(G20:G23)</f>
        <v>3044408</v>
      </c>
      <c r="H19" s="16">
        <f t="shared" si="3"/>
        <v>3044408</v>
      </c>
      <c r="I19" s="16">
        <f>SUM(I20:I23)</f>
        <v>3044408</v>
      </c>
      <c r="J19" s="16">
        <f>SUM(J20:J23)</f>
        <v>3044408</v>
      </c>
      <c r="K19" s="16">
        <f>SUM(K20:K23)</f>
        <v>3044408</v>
      </c>
      <c r="L19" s="16">
        <f>SUM(L20:L23)</f>
        <v>3044408</v>
      </c>
      <c r="M19" s="16">
        <f t="shared" si="3"/>
        <v>3044408</v>
      </c>
      <c r="N19" s="17">
        <f>SUM(N20:N23)</f>
        <v>3044434</v>
      </c>
      <c r="O19" s="27">
        <f t="shared" si="3"/>
        <v>36532922</v>
      </c>
      <c r="P19" s="16">
        <f t="shared" si="3"/>
        <v>34415216</v>
      </c>
      <c r="Q19" s="28">
        <f t="shared" si="3"/>
        <v>34315216</v>
      </c>
    </row>
    <row r="20" spans="1:17" ht="13.5">
      <c r="A20" s="3" t="s">
        <v>38</v>
      </c>
      <c r="B20" s="2"/>
      <c r="C20" s="19">
        <v>725014</v>
      </c>
      <c r="D20" s="19">
        <v>725014</v>
      </c>
      <c r="E20" s="19">
        <v>725014</v>
      </c>
      <c r="F20" s="19">
        <v>725014</v>
      </c>
      <c r="G20" s="19">
        <v>725014</v>
      </c>
      <c r="H20" s="19">
        <v>725014</v>
      </c>
      <c r="I20" s="19">
        <v>725014</v>
      </c>
      <c r="J20" s="19">
        <v>725014</v>
      </c>
      <c r="K20" s="19">
        <v>725014</v>
      </c>
      <c r="L20" s="19">
        <v>725014</v>
      </c>
      <c r="M20" s="19">
        <v>725014</v>
      </c>
      <c r="N20" s="20">
        <v>725023</v>
      </c>
      <c r="O20" s="21">
        <v>8700177</v>
      </c>
      <c r="P20" s="19">
        <v>7497826</v>
      </c>
      <c r="Q20" s="22">
        <v>7847826</v>
      </c>
    </row>
    <row r="21" spans="1:17" ht="13.5">
      <c r="A21" s="3" t="s">
        <v>39</v>
      </c>
      <c r="B21" s="2"/>
      <c r="C21" s="19">
        <v>1631775</v>
      </c>
      <c r="D21" s="19">
        <v>1631775</v>
      </c>
      <c r="E21" s="19">
        <v>1631775</v>
      </c>
      <c r="F21" s="19">
        <v>1631775</v>
      </c>
      <c r="G21" s="19">
        <v>1631775</v>
      </c>
      <c r="H21" s="19">
        <v>1631775</v>
      </c>
      <c r="I21" s="19">
        <v>1631775</v>
      </c>
      <c r="J21" s="19">
        <v>1631775</v>
      </c>
      <c r="K21" s="19">
        <v>1631775</v>
      </c>
      <c r="L21" s="19">
        <v>1631775</v>
      </c>
      <c r="M21" s="19">
        <v>1631775</v>
      </c>
      <c r="N21" s="20">
        <v>1631779</v>
      </c>
      <c r="O21" s="21">
        <v>19581304</v>
      </c>
      <c r="P21" s="19">
        <v>5039130</v>
      </c>
      <c r="Q21" s="22">
        <v>3489130</v>
      </c>
    </row>
    <row r="22" spans="1:17" ht="13.5">
      <c r="A22" s="3" t="s">
        <v>40</v>
      </c>
      <c r="B22" s="2"/>
      <c r="C22" s="23">
        <v>603453</v>
      </c>
      <c r="D22" s="23">
        <v>603453</v>
      </c>
      <c r="E22" s="23">
        <v>603453</v>
      </c>
      <c r="F22" s="23">
        <v>603453</v>
      </c>
      <c r="G22" s="23">
        <v>603453</v>
      </c>
      <c r="H22" s="23">
        <v>603453</v>
      </c>
      <c r="I22" s="23">
        <v>603453</v>
      </c>
      <c r="J22" s="23">
        <v>603453</v>
      </c>
      <c r="K22" s="23">
        <v>603453</v>
      </c>
      <c r="L22" s="23">
        <v>603453</v>
      </c>
      <c r="M22" s="23">
        <v>603453</v>
      </c>
      <c r="N22" s="24">
        <v>603458</v>
      </c>
      <c r="O22" s="25">
        <v>7241441</v>
      </c>
      <c r="P22" s="23">
        <v>6878260</v>
      </c>
      <c r="Q22" s="26">
        <v>6478260</v>
      </c>
    </row>
    <row r="23" spans="1:17" ht="13.5">
      <c r="A23" s="3" t="s">
        <v>41</v>
      </c>
      <c r="B23" s="2"/>
      <c r="C23" s="19">
        <v>84166</v>
      </c>
      <c r="D23" s="19">
        <v>84166</v>
      </c>
      <c r="E23" s="19">
        <v>84166</v>
      </c>
      <c r="F23" s="19">
        <v>84166</v>
      </c>
      <c r="G23" s="19">
        <v>84166</v>
      </c>
      <c r="H23" s="19">
        <v>84166</v>
      </c>
      <c r="I23" s="19">
        <v>84166</v>
      </c>
      <c r="J23" s="19">
        <v>84166</v>
      </c>
      <c r="K23" s="19">
        <v>84166</v>
      </c>
      <c r="L23" s="19">
        <v>84166</v>
      </c>
      <c r="M23" s="19">
        <v>84166</v>
      </c>
      <c r="N23" s="20">
        <v>84174</v>
      </c>
      <c r="O23" s="21">
        <v>1010000</v>
      </c>
      <c r="P23" s="19">
        <v>15000000</v>
      </c>
      <c r="Q23" s="22">
        <v>16500000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5926080</v>
      </c>
      <c r="D25" s="47">
        <f>+D5+D9+D15+D19+D24</f>
        <v>5926080</v>
      </c>
      <c r="E25" s="47">
        <f>+E5+E9+E15+E19+E24</f>
        <v>6051080</v>
      </c>
      <c r="F25" s="47">
        <f>+F5+F9+F15+F19+F24</f>
        <v>5926080</v>
      </c>
      <c r="G25" s="47">
        <f aca="true" t="shared" si="4" ref="G25:Q25">+G5+G9+G15+G19+G24</f>
        <v>5926080</v>
      </c>
      <c r="H25" s="47">
        <f t="shared" si="4"/>
        <v>6051080</v>
      </c>
      <c r="I25" s="47">
        <f>+I5+I9+I15+I19+I24</f>
        <v>5926080</v>
      </c>
      <c r="J25" s="47">
        <f>+J5+J9+J15+J19+J24</f>
        <v>5926080</v>
      </c>
      <c r="K25" s="47">
        <f>+K5+K9+K15+K19+K24</f>
        <v>6051080</v>
      </c>
      <c r="L25" s="47">
        <f>+L5+L9+L15+L19+L24</f>
        <v>5926080</v>
      </c>
      <c r="M25" s="47">
        <f t="shared" si="4"/>
        <v>5926080</v>
      </c>
      <c r="N25" s="48">
        <f t="shared" si="4"/>
        <v>6051121</v>
      </c>
      <c r="O25" s="49">
        <f t="shared" si="4"/>
        <v>71613001</v>
      </c>
      <c r="P25" s="47">
        <f t="shared" si="4"/>
        <v>59708674</v>
      </c>
      <c r="Q25" s="50">
        <f t="shared" si="4"/>
        <v>65473042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3208839</v>
      </c>
      <c r="D28" s="19">
        <v>3208839</v>
      </c>
      <c r="E28" s="19">
        <v>3208839</v>
      </c>
      <c r="F28" s="19">
        <v>3208839</v>
      </c>
      <c r="G28" s="19">
        <v>3208839</v>
      </c>
      <c r="H28" s="19">
        <v>3208839</v>
      </c>
      <c r="I28" s="19">
        <v>3208839</v>
      </c>
      <c r="J28" s="19">
        <v>3208839</v>
      </c>
      <c r="K28" s="19">
        <v>3208839</v>
      </c>
      <c r="L28" s="19">
        <v>3208839</v>
      </c>
      <c r="M28" s="19">
        <v>3208839</v>
      </c>
      <c r="N28" s="20">
        <v>3208859</v>
      </c>
      <c r="O28" s="29">
        <v>38506088</v>
      </c>
      <c r="P28" s="19">
        <v>24227826</v>
      </c>
      <c r="Q28" s="20">
        <v>25542609</v>
      </c>
    </row>
    <row r="29" spans="1:17" ht="13.5">
      <c r="A29" s="52" t="s">
        <v>47</v>
      </c>
      <c r="B29" s="2"/>
      <c r="C29" s="19">
        <v>555992</v>
      </c>
      <c r="D29" s="19">
        <v>555992</v>
      </c>
      <c r="E29" s="19">
        <v>555992</v>
      </c>
      <c r="F29" s="19">
        <v>555992</v>
      </c>
      <c r="G29" s="19">
        <v>555992</v>
      </c>
      <c r="H29" s="19">
        <v>555992</v>
      </c>
      <c r="I29" s="19">
        <v>555992</v>
      </c>
      <c r="J29" s="19">
        <v>555992</v>
      </c>
      <c r="K29" s="19">
        <v>555992</v>
      </c>
      <c r="L29" s="19">
        <v>555992</v>
      </c>
      <c r="M29" s="19">
        <v>555992</v>
      </c>
      <c r="N29" s="20">
        <v>556001</v>
      </c>
      <c r="O29" s="21">
        <v>6671913</v>
      </c>
      <c r="P29" s="19">
        <v>9565216</v>
      </c>
      <c r="Q29" s="22">
        <v>14030433</v>
      </c>
    </row>
    <row r="30" spans="1:17" ht="13.5">
      <c r="A30" s="52" t="s">
        <v>48</v>
      </c>
      <c r="B30" s="2"/>
      <c r="C30" s="23"/>
      <c r="D30" s="23"/>
      <c r="E30" s="23">
        <v>125000</v>
      </c>
      <c r="F30" s="23"/>
      <c r="G30" s="23"/>
      <c r="H30" s="23">
        <v>125000</v>
      </c>
      <c r="I30" s="23"/>
      <c r="J30" s="23"/>
      <c r="K30" s="23">
        <v>125000</v>
      </c>
      <c r="L30" s="23"/>
      <c r="M30" s="23"/>
      <c r="N30" s="24">
        <v>125000</v>
      </c>
      <c r="O30" s="25">
        <v>500000</v>
      </c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3764831</v>
      </c>
      <c r="D32" s="30">
        <f>SUM(D28:D31)</f>
        <v>3764831</v>
      </c>
      <c r="E32" s="30">
        <f>SUM(E28:E31)</f>
        <v>3889831</v>
      </c>
      <c r="F32" s="30">
        <f>SUM(F28:F31)</f>
        <v>3764831</v>
      </c>
      <c r="G32" s="30">
        <f aca="true" t="shared" si="5" ref="G32:Q32">SUM(G28:G31)</f>
        <v>3764831</v>
      </c>
      <c r="H32" s="30">
        <f t="shared" si="5"/>
        <v>3889831</v>
      </c>
      <c r="I32" s="30">
        <f>SUM(I28:I31)</f>
        <v>3764831</v>
      </c>
      <c r="J32" s="30">
        <f>SUM(J28:J31)</f>
        <v>3764831</v>
      </c>
      <c r="K32" s="30">
        <f>SUM(K28:K31)</f>
        <v>3889831</v>
      </c>
      <c r="L32" s="30">
        <f>SUM(L28:L31)</f>
        <v>3764831</v>
      </c>
      <c r="M32" s="30">
        <f t="shared" si="5"/>
        <v>3764831</v>
      </c>
      <c r="N32" s="31">
        <f t="shared" si="5"/>
        <v>3889860</v>
      </c>
      <c r="O32" s="32">
        <f t="shared" si="5"/>
        <v>45678001</v>
      </c>
      <c r="P32" s="30">
        <f t="shared" si="5"/>
        <v>33793042</v>
      </c>
      <c r="Q32" s="33">
        <f t="shared" si="5"/>
        <v>39573042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2161249</v>
      </c>
      <c r="D35" s="19">
        <v>2161249</v>
      </c>
      <c r="E35" s="19">
        <v>2161249</v>
      </c>
      <c r="F35" s="19">
        <v>2161249</v>
      </c>
      <c r="G35" s="19">
        <v>2161249</v>
      </c>
      <c r="H35" s="19">
        <v>2161249</v>
      </c>
      <c r="I35" s="19">
        <v>2161249</v>
      </c>
      <c r="J35" s="19">
        <v>2161249</v>
      </c>
      <c r="K35" s="19">
        <v>2161249</v>
      </c>
      <c r="L35" s="19">
        <v>2161249</v>
      </c>
      <c r="M35" s="19">
        <v>2161249</v>
      </c>
      <c r="N35" s="20">
        <v>2161261</v>
      </c>
      <c r="O35" s="21">
        <v>25935000</v>
      </c>
      <c r="P35" s="19">
        <v>25915632</v>
      </c>
      <c r="Q35" s="22">
        <v>25900000</v>
      </c>
    </row>
    <row r="36" spans="1:17" ht="13.5">
      <c r="A36" s="56" t="s">
        <v>53</v>
      </c>
      <c r="B36" s="6"/>
      <c r="C36" s="57">
        <f>SUM(C32:C35)</f>
        <v>5926080</v>
      </c>
      <c r="D36" s="57">
        <f>SUM(D32:D35)</f>
        <v>5926080</v>
      </c>
      <c r="E36" s="57">
        <f>SUM(E32:E35)</f>
        <v>6051080</v>
      </c>
      <c r="F36" s="57">
        <f>SUM(F32:F35)</f>
        <v>5926080</v>
      </c>
      <c r="G36" s="57">
        <f aca="true" t="shared" si="6" ref="G36:Q36">SUM(G32:G35)</f>
        <v>5926080</v>
      </c>
      <c r="H36" s="57">
        <f t="shared" si="6"/>
        <v>6051080</v>
      </c>
      <c r="I36" s="57">
        <f>SUM(I32:I35)</f>
        <v>5926080</v>
      </c>
      <c r="J36" s="57">
        <f>SUM(J32:J35)</f>
        <v>5926080</v>
      </c>
      <c r="K36" s="57">
        <f>SUM(K32:K35)</f>
        <v>6051080</v>
      </c>
      <c r="L36" s="57">
        <f>SUM(L32:L35)</f>
        <v>5926080</v>
      </c>
      <c r="M36" s="57">
        <f t="shared" si="6"/>
        <v>5926080</v>
      </c>
      <c r="N36" s="58">
        <f t="shared" si="6"/>
        <v>6051121</v>
      </c>
      <c r="O36" s="59">
        <f t="shared" si="6"/>
        <v>71613001</v>
      </c>
      <c r="P36" s="57">
        <f t="shared" si="6"/>
        <v>59708674</v>
      </c>
      <c r="Q36" s="60">
        <f t="shared" si="6"/>
        <v>65473042</v>
      </c>
    </row>
    <row r="37" spans="1:17" ht="13.5">
      <c r="A37" s="9" t="s">
        <v>84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2019-11-28T08:36:01Z</dcterms:created>
  <dcterms:modified xsi:type="dcterms:W3CDTF">2019-11-28T08:37:22Z</dcterms:modified>
  <cp:category/>
  <cp:version/>
  <cp:contentType/>
  <cp:contentStatus/>
</cp:coreProperties>
</file>